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defaultThemeVersion="124226"/>
  <mc:AlternateContent xmlns:mc="http://schemas.openxmlformats.org/markup-compatibility/2006">
    <mc:Choice Requires="x15">
      <x15ac:absPath xmlns:x15ac="http://schemas.microsoft.com/office/spreadsheetml/2010/11/ac" url="D:\Downloads\xxx ab Internet\"/>
    </mc:Choice>
  </mc:AlternateContent>
  <bookViews>
    <workbookView xWindow="-120" yWindow="-120" windowWidth="29040" windowHeight="15840"/>
  </bookViews>
  <sheets>
    <sheet name="Anmeldetalon" sheetId="1" r:id="rId1"/>
    <sheet name="Daten" sheetId="2" r:id="rId2"/>
  </sheets>
  <definedNames>
    <definedName name="_Teilerstich">Daten!$A$5:$A$100</definedName>
    <definedName name="_xlnm.Print_Area" localSheetId="0">Anmeldetalon!$A$1:$U$62</definedName>
    <definedName name="Liste">Anmeldetalon!$Q$34</definedName>
    <definedName name="Teilerstich">Daten!$A$4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6" i="1" l="1"/>
  <c r="U36" i="1" s="1"/>
  <c r="S52" i="1"/>
  <c r="U52" i="1" s="1"/>
  <c r="S50" i="1"/>
  <c r="U50" i="1" s="1"/>
  <c r="S48" i="1"/>
  <c r="U48" i="1" s="1"/>
  <c r="S46" i="1"/>
  <c r="U46" i="1" s="1"/>
  <c r="S44" i="1"/>
  <c r="U44" i="1" s="1"/>
  <c r="S42" i="1"/>
  <c r="U42" i="1" s="1"/>
  <c r="S40" i="1"/>
  <c r="U40" i="1" s="1"/>
  <c r="S38" i="1"/>
  <c r="U38" i="1" s="1"/>
  <c r="S34" i="1"/>
  <c r="U34" i="1" s="1"/>
  <c r="U54" i="1" l="1"/>
  <c r="U56" i="1" s="1"/>
  <c r="U58" i="1" s="1"/>
</calcChain>
</file>

<file path=xl/sharedStrings.xml><?xml version="1.0" encoding="utf-8"?>
<sst xmlns="http://schemas.openxmlformats.org/spreadsheetml/2006/main" count="55" uniqueCount="46">
  <si>
    <t xml:space="preserve">gewünschter Schiesstag: zutreffendes bitte mit  </t>
  </si>
  <si>
    <t>anlegen!!!</t>
  </si>
  <si>
    <t>Zeit von bis</t>
  </si>
  <si>
    <t>Verein:</t>
  </si>
  <si>
    <t>Adresse des Verantwortlichen</t>
  </si>
  <si>
    <t>Name</t>
  </si>
  <si>
    <t>Vorname</t>
  </si>
  <si>
    <t>Adresse</t>
  </si>
  <si>
    <t>Datum</t>
  </si>
  <si>
    <t>PLZ/Ort</t>
  </si>
  <si>
    <t>Telefon</t>
  </si>
  <si>
    <t>Unterschrift</t>
  </si>
  <si>
    <t>E-Mail</t>
  </si>
  <si>
    <t xml:space="preserve">(bitte alle zutreffenden Felder </t>
  </si>
  <si>
    <t xml:space="preserve"> ausfüllen!!!</t>
  </si>
  <si>
    <t>Übungskehr
15 Schuss</t>
  </si>
  <si>
    <t>Gruppe
8 Schuss</t>
  </si>
  <si>
    <t>Bienenstich
8 Schuss</t>
  </si>
  <si>
    <t>Gabenstich
10 Schuss</t>
  </si>
  <si>
    <t>Teilerstich
à 1 Schuss</t>
  </si>
  <si>
    <t>Total 
Schüsse</t>
  </si>
  <si>
    <t>Total Rangeure</t>
  </si>
  <si>
    <t>Schütze</t>
  </si>
  <si>
    <t>Lizenz Nr.</t>
  </si>
  <si>
    <t>Geb. Datum</t>
  </si>
  <si>
    <t>PLZ</t>
  </si>
  <si>
    <t>Ort</t>
  </si>
  <si>
    <t>Ehrengaben
5 Schuss</t>
  </si>
  <si>
    <t>Anmeldetalon bitte mit PC oder Blockschrift ausfüllen</t>
  </si>
  <si>
    <t>E-Mail thomas_maeder@bluewin.ch</t>
  </si>
  <si>
    <r>
      <t xml:space="preserve">Anmeldetalon herunterladen auf: </t>
    </r>
    <r>
      <rPr>
        <u/>
        <sz val="10"/>
        <color indexed="12"/>
        <rFont val="Arial Narrow"/>
        <family val="2"/>
      </rPr>
      <t>www.sportschuetzen-dettighofen.ch</t>
    </r>
  </si>
  <si>
    <r>
      <t xml:space="preserve">Rangeure sind auf unserer Hompage: </t>
    </r>
    <r>
      <rPr>
        <u/>
        <sz val="10"/>
        <color indexed="12"/>
        <rFont val="Arial Narrow"/>
        <family val="2"/>
      </rPr>
      <t>www.sportschuetzen-dettighofen.ch</t>
    </r>
    <r>
      <rPr>
        <sz val="10"/>
        <rFont val="Arial Narrow"/>
        <family val="2"/>
      </rPr>
      <t xml:space="preserve"> ersichtlich!</t>
    </r>
  </si>
  <si>
    <t>1;2;3;4;5;6;7</t>
  </si>
  <si>
    <t>1;2;3;4;5;6;7;8;9;10;11;12;13;14;15;16;17;18;19;20;21;22;23;24;25;26;27;28;29;30;31;32;33;34;35;36;37;38;39;40;41;42;43;44;45;46;47;48;49;50;51;52;53;54;55;56;57;58;59;60;61;62;63;64;65;66;67;68;69;70;71;72;73;74;75;76;77;78;79;80;81;82;83;84;85;86;87;88;89;90;91;92;93;94;95;96;</t>
  </si>
  <si>
    <r>
      <t xml:space="preserve">Für Einzahlungen benötigen Sie bitte unsere Bankverbindung: Raiffeisenbank Seerücken, 8505 Pfyn: </t>
    </r>
    <r>
      <rPr>
        <b/>
        <sz val="10"/>
        <rFont val="Arial Narrow"/>
        <family val="2"/>
      </rPr>
      <t>Kto Nr. CH17 8080 8002 8286 1350 0</t>
    </r>
  </si>
  <si>
    <t xml:space="preserve">   Anmeldetalon Storenbergschiessen 2024  </t>
  </si>
  <si>
    <r>
      <t xml:space="preserve">Anmeldung bis 12. April 2024 an: </t>
    </r>
    <r>
      <rPr>
        <sz val="10"/>
        <rFont val="Arial Narrow"/>
        <family val="2"/>
      </rPr>
      <t xml:space="preserve">  </t>
    </r>
    <r>
      <rPr>
        <sz val="4"/>
        <rFont val="Arial Narrow"/>
        <family val="2"/>
      </rPr>
      <t xml:space="preserve">  </t>
    </r>
    <r>
      <rPr>
        <sz val="10"/>
        <rFont val="Arial Narrow"/>
        <family val="2"/>
      </rPr>
      <t>Thomas Mäder, Ifangweg 4, 8508 Unterhörstetten, Natel 079 326 34 75</t>
    </r>
  </si>
  <si>
    <t xml:space="preserve">Sa 27. April / Mi 1. /  Sa 4. / So 5. Mai 2024  </t>
  </si>
  <si>
    <t>CH</t>
  </si>
  <si>
    <t>Bankverbindung Verein (IBAN)</t>
  </si>
  <si>
    <t>Total h</t>
  </si>
  <si>
    <t>Total min</t>
  </si>
  <si>
    <r>
      <t>zutreffendes bitte ausfüllen,</t>
    </r>
    <r>
      <rPr>
        <sz val="9.5"/>
        <rFont val="Arial Narrow"/>
        <family val="2"/>
      </rPr>
      <t xml:space="preserve">
</t>
    </r>
    <r>
      <rPr>
        <b/>
        <sz val="9.5"/>
        <rFont val="Arial Narrow"/>
        <family val="2"/>
      </rPr>
      <t>- Anzahl Übungskehr in Zahl eingeben zum Beispiel "1 / 2 / 3 / 4 / 5 / 6"</t>
    </r>
    <r>
      <rPr>
        <sz val="9.5"/>
        <rFont val="Arial Narrow"/>
        <family val="2"/>
      </rPr>
      <t xml:space="preserve">
</t>
    </r>
    <r>
      <rPr>
        <b/>
        <sz val="9.5"/>
        <rFont val="Arial Narrow"/>
        <family val="2"/>
      </rPr>
      <t xml:space="preserve">- Bienenstich, Gruppe mit Buchstaben angeben z.B            </t>
    </r>
    <r>
      <rPr>
        <b/>
        <sz val="9.5"/>
        <color indexed="10"/>
        <rFont val="Arial Narrow"/>
        <family val="2"/>
      </rPr>
      <t xml:space="preserve">A=Gruppe 1 </t>
    </r>
    <r>
      <rPr>
        <b/>
        <sz val="9.5"/>
        <rFont val="Arial Narrow"/>
        <family val="2"/>
      </rPr>
      <t xml:space="preserve">/ </t>
    </r>
    <r>
      <rPr>
        <b/>
        <sz val="9.5"/>
        <color indexed="17"/>
        <rFont val="Arial Narrow"/>
        <family val="2"/>
      </rPr>
      <t>B=Gruppe 2</t>
    </r>
    <r>
      <rPr>
        <b/>
        <sz val="9.5"/>
        <rFont val="Arial Narrow"/>
        <family val="2"/>
      </rPr>
      <t xml:space="preserve">
- Gaben- und Teilerstich mit Zahl angeben                            </t>
    </r>
    <r>
      <rPr>
        <b/>
        <sz val="9.5"/>
        <color indexed="52"/>
        <rFont val="Arial Narrow"/>
        <family val="2"/>
      </rPr>
      <t>C=Gruppe 3</t>
    </r>
    <r>
      <rPr>
        <b/>
        <sz val="9.5"/>
        <rFont val="Arial Narrow"/>
        <family val="2"/>
      </rPr>
      <t xml:space="preserve"> / </t>
    </r>
    <r>
      <rPr>
        <b/>
        <sz val="9.5"/>
        <color indexed="50"/>
        <rFont val="Arial Narrow"/>
        <family val="2"/>
      </rPr>
      <t>D=Gruppe 4</t>
    </r>
    <r>
      <rPr>
        <b/>
        <sz val="9.5"/>
        <rFont val="Arial Narrow"/>
        <family val="2"/>
      </rPr>
      <t xml:space="preserve"> / Einzelschütze</t>
    </r>
  </si>
  <si>
    <t>Schiess- Stellung</t>
  </si>
  <si>
    <t>aufg.;</t>
  </si>
  <si>
    <t>frei;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</si>
</sst>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7]d/\ mmmm\ yyyy;@"/>
    <numFmt numFmtId="165" formatCode="[$-807]d/\ mmm\ yy;@"/>
  </numFmts>
  <fonts count="28" x14ac:knownFonts="1">
    <font>
      <sz val="12"/>
      <name val="Arial Narrow"/>
    </font>
    <font>
      <sz val="8"/>
      <name val="Arial Narrow"/>
      <family val="2"/>
    </font>
    <font>
      <sz val="10"/>
      <name val="Arial Narrow"/>
      <family val="2"/>
    </font>
    <font>
      <i/>
      <sz val="10"/>
      <name val="Arial Narrow"/>
      <family val="2"/>
    </font>
    <font>
      <b/>
      <i/>
      <sz val="10"/>
      <name val="Arial Narrow"/>
      <family val="2"/>
    </font>
    <font>
      <b/>
      <i/>
      <u/>
      <sz val="10"/>
      <name val="Arial Narrow"/>
      <family val="2"/>
    </font>
    <font>
      <i/>
      <sz val="12"/>
      <name val="Arial Narrow"/>
      <family val="2"/>
    </font>
    <font>
      <b/>
      <sz val="10"/>
      <name val="Arial Narrow"/>
      <family val="2"/>
    </font>
    <font>
      <b/>
      <sz val="12"/>
      <name val="Arial Narrow"/>
      <family val="2"/>
    </font>
    <font>
      <u/>
      <sz val="12"/>
      <color indexed="12"/>
      <name val="Arial Narrow"/>
      <family val="2"/>
    </font>
    <font>
      <b/>
      <u/>
      <sz val="13"/>
      <name val="Arial Narrow"/>
      <family val="2"/>
    </font>
    <font>
      <b/>
      <i/>
      <sz val="12"/>
      <name val="Arial Narrow"/>
      <family val="2"/>
    </font>
    <font>
      <u/>
      <sz val="10"/>
      <color indexed="12"/>
      <name val="Arial Narrow"/>
      <family val="2"/>
    </font>
    <font>
      <b/>
      <i/>
      <sz val="13"/>
      <name val="Arial Narrow"/>
      <family val="2"/>
    </font>
    <font>
      <sz val="9.5"/>
      <name val="Arial Narrow"/>
      <family val="2"/>
    </font>
    <font>
      <i/>
      <sz val="8"/>
      <name val="Arial Narrow"/>
      <family val="2"/>
    </font>
    <font>
      <sz val="12"/>
      <name val="Arial Narrow"/>
      <family val="2"/>
    </font>
    <font>
      <b/>
      <sz val="8"/>
      <name val="Arial Narrow"/>
      <family val="2"/>
    </font>
    <font>
      <b/>
      <sz val="13"/>
      <name val="Arial Narrow"/>
      <family val="2"/>
    </font>
    <font>
      <b/>
      <u/>
      <sz val="9.5"/>
      <name val="Arial Narrow"/>
      <family val="2"/>
    </font>
    <font>
      <b/>
      <sz val="9.5"/>
      <name val="Arial Narrow"/>
      <family val="2"/>
    </font>
    <font>
      <b/>
      <sz val="9.5"/>
      <color indexed="10"/>
      <name val="Arial Narrow"/>
      <family val="2"/>
    </font>
    <font>
      <b/>
      <sz val="9.5"/>
      <color indexed="17"/>
      <name val="Arial Narrow"/>
      <family val="2"/>
    </font>
    <font>
      <b/>
      <sz val="9.5"/>
      <color indexed="52"/>
      <name val="Arial Narrow"/>
      <family val="2"/>
    </font>
    <font>
      <sz val="4"/>
      <name val="Arial Narrow"/>
      <family val="2"/>
    </font>
    <font>
      <sz val="8"/>
      <name val="Arial Narrow"/>
      <family val="2"/>
    </font>
    <font>
      <b/>
      <sz val="9.5"/>
      <color indexed="50"/>
      <name val="Arial Narrow"/>
      <family val="2"/>
    </font>
    <font>
      <sz val="6"/>
      <name val="Arial Narrow"/>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s>
  <borders count="1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74">
    <xf numFmtId="0" fontId="0" fillId="0" borderId="0" xfId="0"/>
    <xf numFmtId="0" fontId="2" fillId="0" borderId="0" xfId="0" applyFont="1"/>
    <xf numFmtId="0" fontId="2" fillId="0" borderId="0" xfId="0" applyFont="1" applyAlignment="1">
      <alignment horizontal="center"/>
    </xf>
    <xf numFmtId="164" fontId="5" fillId="0" borderId="0" xfId="0" applyNumberFormat="1" applyFont="1" applyAlignment="1">
      <alignment horizontal="center" vertical="center"/>
    </xf>
    <xf numFmtId="0" fontId="2" fillId="0" borderId="1" xfId="0" applyFont="1" applyBorder="1"/>
    <xf numFmtId="0" fontId="2" fillId="0" borderId="0" xfId="0" applyFont="1" applyAlignment="1">
      <alignment horizontal="center" vertical="center"/>
    </xf>
    <xf numFmtId="0" fontId="7" fillId="0" borderId="2" xfId="0" applyFont="1" applyBorder="1" applyAlignment="1">
      <alignment horizontal="center" vertical="center"/>
    </xf>
    <xf numFmtId="0" fontId="11" fillId="0" borderId="3" xfId="0" applyFont="1" applyBorder="1" applyAlignment="1">
      <alignment horizontal="center" vertical="center"/>
    </xf>
    <xf numFmtId="0" fontId="0" fillId="0" borderId="4" xfId="0" applyBorder="1"/>
    <xf numFmtId="0" fontId="15" fillId="0" borderId="4" xfId="0" applyFont="1" applyBorder="1" applyAlignment="1">
      <alignment horizontal="left"/>
    </xf>
    <xf numFmtId="0" fontId="15" fillId="0" borderId="0" xfId="0" applyFont="1" applyAlignment="1">
      <alignment horizontal="left"/>
    </xf>
    <xf numFmtId="164" fontId="5" fillId="0" borderId="4" xfId="0" applyNumberFormat="1" applyFont="1" applyBorder="1" applyAlignment="1">
      <alignment horizontal="center" vertical="center"/>
    </xf>
    <xf numFmtId="0" fontId="4" fillId="0" borderId="0" xfId="0" applyFont="1" applyAlignment="1">
      <alignment horizontal="center"/>
    </xf>
    <xf numFmtId="0" fontId="0" fillId="0" borderId="3" xfId="0" applyBorder="1" applyAlignment="1">
      <alignment vertical="center"/>
    </xf>
    <xf numFmtId="0" fontId="0" fillId="0" borderId="5" xfId="0" applyBorder="1" applyAlignment="1">
      <alignment vertical="center"/>
    </xf>
    <xf numFmtId="0" fontId="0" fillId="0" borderId="1" xfId="0" applyBorder="1"/>
    <xf numFmtId="0" fontId="0" fillId="0" borderId="6" xfId="0" applyBorder="1"/>
    <xf numFmtId="0" fontId="0" fillId="0" borderId="7" xfId="0" applyBorder="1"/>
    <xf numFmtId="0" fontId="0" fillId="0" borderId="8" xfId="0" applyBorder="1"/>
    <xf numFmtId="0" fontId="3" fillId="0" borderId="9" xfId="0" applyFont="1" applyBorder="1" applyAlignment="1">
      <alignment horizontal="center" vertical="center" wrapText="1"/>
    </xf>
    <xf numFmtId="0" fontId="6" fillId="0" borderId="10" xfId="0" applyFont="1" applyBorder="1" applyAlignment="1">
      <alignment horizontal="center" vertical="center"/>
    </xf>
    <xf numFmtId="0" fontId="2" fillId="0" borderId="7" xfId="0" applyFont="1" applyBorder="1" applyAlignment="1">
      <alignment horizontal="center" vertical="center"/>
    </xf>
    <xf numFmtId="1" fontId="2" fillId="0" borderId="0" xfId="0" applyNumberFormat="1" applyFont="1" applyAlignment="1" applyProtection="1">
      <alignment horizontal="center"/>
      <protection locked="0" hidden="1"/>
    </xf>
    <xf numFmtId="1" fontId="17" fillId="0" borderId="0" xfId="0" applyNumberFormat="1" applyFont="1" applyAlignment="1" applyProtection="1">
      <alignment horizontal="center"/>
      <protection locked="0" hidden="1"/>
    </xf>
    <xf numFmtId="0" fontId="2" fillId="0" borderId="2" xfId="0" applyFont="1" applyBorder="1"/>
    <xf numFmtId="0" fontId="2" fillId="0" borderId="2" xfId="0" applyFont="1" applyBorder="1" applyAlignment="1">
      <alignment horizontal="center"/>
    </xf>
    <xf numFmtId="0" fontId="2" fillId="0" borderId="2" xfId="0" applyFont="1" applyBorder="1" applyAlignment="1">
      <alignment horizontal="left"/>
    </xf>
    <xf numFmtId="0" fontId="2" fillId="0" borderId="11" xfId="0" applyFont="1" applyBorder="1" applyAlignment="1">
      <alignment horizontal="center"/>
    </xf>
    <xf numFmtId="0" fontId="7" fillId="0" borderId="9" xfId="0" applyFont="1" applyBorder="1" applyAlignment="1">
      <alignment horizontal="center" vertical="center"/>
    </xf>
    <xf numFmtId="0" fontId="16" fillId="0" borderId="0" xfId="0" applyFont="1"/>
    <xf numFmtId="164" fontId="2" fillId="2" borderId="2" xfId="0" applyNumberFormat="1" applyFont="1" applyFill="1" applyBorder="1" applyAlignment="1">
      <alignment horizontal="center" vertical="center"/>
    </xf>
    <xf numFmtId="0" fontId="2" fillId="5" borderId="2" xfId="0" applyFont="1" applyFill="1" applyBorder="1"/>
    <xf numFmtId="49" fontId="5" fillId="0" borderId="0" xfId="0" applyNumberFormat="1" applyFont="1" applyAlignment="1">
      <alignment horizontal="center" vertical="center"/>
    </xf>
    <xf numFmtId="49" fontId="7" fillId="3" borderId="2"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2" xfId="0" applyFont="1" applyFill="1" applyBorder="1" applyAlignment="1" applyProtection="1">
      <alignment horizontal="left" vertical="center"/>
      <protection locked="0"/>
    </xf>
    <xf numFmtId="14" fontId="7" fillId="3" borderId="2" xfId="0" applyNumberFormat="1"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9" xfId="0" applyFont="1" applyFill="1" applyBorder="1" applyAlignment="1" applyProtection="1">
      <alignment horizontal="left" vertical="center"/>
      <protection locked="0"/>
    </xf>
    <xf numFmtId="14" fontId="7" fillId="3" borderId="9" xfId="0" applyNumberFormat="1" applyFont="1" applyFill="1" applyBorder="1" applyAlignment="1" applyProtection="1">
      <alignment horizontal="center" vertical="center"/>
      <protection locked="0"/>
    </xf>
    <xf numFmtId="0" fontId="0" fillId="0" borderId="0" xfId="0"/>
    <xf numFmtId="0" fontId="7" fillId="3" borderId="11" xfId="0" applyFont="1" applyFill="1" applyBorder="1" applyAlignment="1" applyProtection="1">
      <alignment horizontal="left" vertical="center"/>
      <protection locked="0"/>
    </xf>
    <xf numFmtId="0" fontId="2" fillId="0" borderId="11" xfId="0" applyFont="1" applyBorder="1" applyAlignment="1">
      <alignment horizontal="left" vertical="center"/>
    </xf>
    <xf numFmtId="0" fontId="2" fillId="0" borderId="1" xfId="0" applyFont="1" applyBorder="1" applyAlignment="1"/>
    <xf numFmtId="0" fontId="0" fillId="0" borderId="0" xfId="0" applyAlignment="1"/>
    <xf numFmtId="0" fontId="0" fillId="0" borderId="4" xfId="0" applyBorder="1" applyAlignment="1"/>
    <xf numFmtId="0" fontId="0" fillId="0" borderId="1" xfId="0" applyBorder="1" applyAlignment="1"/>
    <xf numFmtId="0" fontId="2" fillId="0" borderId="16" xfId="0" applyFont="1" applyBorder="1" applyAlignment="1"/>
    <xf numFmtId="0" fontId="0" fillId="0" borderId="17" xfId="0" applyBorder="1" applyAlignment="1"/>
    <xf numFmtId="0" fontId="0" fillId="0" borderId="18" xfId="0" applyBorder="1" applyAlignment="1"/>
    <xf numFmtId="0" fontId="2" fillId="0" borderId="11" xfId="0" applyFont="1" applyBorder="1" applyAlignment="1"/>
    <xf numFmtId="0" fontId="0" fillId="0" borderId="14" xfId="0" applyBorder="1" applyAlignment="1"/>
    <xf numFmtId="0" fontId="0" fillId="0" borderId="12" xfId="0" applyBorder="1" applyAlignment="1"/>
    <xf numFmtId="14" fontId="7" fillId="3" borderId="11" xfId="0" applyNumberFormat="1"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0" fillId="0" borderId="12" xfId="0" applyBorder="1" applyAlignment="1">
      <alignment horizontal="left" vertical="center"/>
    </xf>
    <xf numFmtId="0" fontId="2" fillId="0" borderId="11" xfId="0" applyFont="1" applyBorder="1" applyAlignment="1" applyProtection="1"/>
    <xf numFmtId="0" fontId="0" fillId="0" borderId="14" xfId="0" applyBorder="1" applyAlignment="1" applyProtection="1"/>
    <xf numFmtId="0" fontId="0" fillId="0" borderId="12" xfId="0" applyBorder="1" applyAlignment="1" applyProtection="1"/>
    <xf numFmtId="0" fontId="2" fillId="0" borderId="0" xfId="0" applyFont="1"/>
    <xf numFmtId="0" fontId="0" fillId="0" borderId="0" xfId="0"/>
    <xf numFmtId="0" fontId="7" fillId="0" borderId="1" xfId="0" applyFont="1" applyBorder="1" applyAlignment="1">
      <alignment horizontal="left" vertical="center"/>
    </xf>
    <xf numFmtId="0" fontId="7" fillId="0" borderId="0" xfId="0" applyFont="1" applyAlignment="1">
      <alignment horizontal="left" vertical="center"/>
    </xf>
    <xf numFmtId="0" fontId="0" fillId="0" borderId="4" xfId="0" applyBorder="1"/>
    <xf numFmtId="0" fontId="2" fillId="0" borderId="1" xfId="0" applyFont="1" applyBorder="1" applyAlignment="1">
      <alignment horizontal="center"/>
    </xf>
    <xf numFmtId="0" fontId="2" fillId="0" borderId="0" xfId="0" applyFont="1" applyAlignment="1">
      <alignment horizontal="center"/>
    </xf>
    <xf numFmtId="0" fontId="0" fillId="0" borderId="3" xfId="0" applyBorder="1" applyAlignment="1">
      <alignment vertical="center"/>
    </xf>
    <xf numFmtId="0" fontId="0" fillId="0" borderId="3" xfId="0" applyBorder="1"/>
    <xf numFmtId="0" fontId="0" fillId="0" borderId="5" xfId="0" applyBorder="1"/>
    <xf numFmtId="0" fontId="0" fillId="0" borderId="7" xfId="0" applyBorder="1"/>
    <xf numFmtId="0" fontId="0" fillId="0" borderId="8" xfId="0"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xf numFmtId="0" fontId="7" fillId="0" borderId="1" xfId="0" applyFont="1" applyBorder="1"/>
    <xf numFmtId="0" fontId="7" fillId="0" borderId="0" xfId="0" applyFont="1"/>
    <xf numFmtId="0" fontId="2" fillId="0" borderId="4" xfId="0" applyFont="1" applyBorder="1"/>
    <xf numFmtId="0" fontId="7" fillId="3" borderId="11"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right"/>
    </xf>
    <xf numFmtId="0" fontId="2" fillId="0" borderId="0" xfId="0" applyFont="1" applyAlignment="1">
      <alignment horizontal="right"/>
    </xf>
    <xf numFmtId="0" fontId="2" fillId="0" borderId="1" xfId="1" applyFont="1" applyBorder="1" applyAlignment="1" applyProtection="1">
      <alignment horizontal="left" vertical="center"/>
    </xf>
    <xf numFmtId="0" fontId="2" fillId="0" borderId="0" xfId="1" applyFont="1" applyBorder="1" applyAlignment="1" applyProtection="1">
      <alignment horizontal="left" vertical="center"/>
    </xf>
    <xf numFmtId="0" fontId="8" fillId="0" borderId="0" xfId="0" applyFont="1"/>
    <xf numFmtId="0" fontId="8" fillId="0" borderId="4" xfId="0" applyFont="1" applyBorder="1"/>
    <xf numFmtId="165" fontId="7" fillId="0" borderId="0" xfId="0" applyNumberFormat="1" applyFont="1" applyAlignment="1">
      <alignment horizontal="right" vertical="center"/>
    </xf>
    <xf numFmtId="165" fontId="7" fillId="0" borderId="4" xfId="0" applyNumberFormat="1" applyFont="1" applyBorder="1" applyAlignment="1">
      <alignment horizontal="right" vertical="center"/>
    </xf>
    <xf numFmtId="0" fontId="0" fillId="0" borderId="1" xfId="0" applyBorder="1"/>
    <xf numFmtId="0" fontId="7" fillId="0" borderId="13" xfId="0" applyFont="1" applyBorder="1" applyAlignment="1">
      <alignment horizontal="left" vertical="center"/>
    </xf>
    <xf numFmtId="0" fontId="16" fillId="0" borderId="3" xfId="0" applyFont="1" applyBorder="1" applyAlignment="1">
      <alignment horizontal="left"/>
    </xf>
    <xf numFmtId="0" fontId="16" fillId="0" borderId="6" xfId="0" applyFont="1" applyBorder="1" applyAlignment="1">
      <alignment horizontal="left"/>
    </xf>
    <xf numFmtId="0" fontId="16" fillId="0" borderId="7" xfId="0" applyFont="1" applyBorder="1" applyAlignment="1">
      <alignment horizontal="left"/>
    </xf>
    <xf numFmtId="0" fontId="4" fillId="0" borderId="0" xfId="0" applyFont="1" applyAlignment="1">
      <alignment horizontal="center"/>
    </xf>
    <xf numFmtId="0" fontId="4" fillId="0" borderId="4" xfId="0" applyFont="1" applyBorder="1" applyAlignment="1">
      <alignment horizontal="center"/>
    </xf>
    <xf numFmtId="0" fontId="2" fillId="0" borderId="16" xfId="0" applyFont="1" applyBorder="1"/>
    <xf numFmtId="0" fontId="0" fillId="0" borderId="17" xfId="0" applyBorder="1"/>
    <xf numFmtId="0" fontId="0" fillId="0" borderId="18" xfId="0" applyBorder="1"/>
    <xf numFmtId="0" fontId="2" fillId="0" borderId="9" xfId="0" applyFont="1" applyBorder="1" applyAlignment="1">
      <alignment horizontal="center" vertical="center" wrapText="1"/>
    </xf>
    <xf numFmtId="0" fontId="16" fillId="0" borderId="15" xfId="0" applyFont="1" applyBorder="1" applyAlignment="1">
      <alignment horizontal="center" vertical="center"/>
    </xf>
    <xf numFmtId="0" fontId="19" fillId="0" borderId="13"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2" fillId="0" borderId="9" xfId="0" applyFont="1" applyBorder="1"/>
    <xf numFmtId="0" fontId="0" fillId="0" borderId="10" xfId="0" applyBorder="1"/>
    <xf numFmtId="0" fontId="0" fillId="4" borderId="17" xfId="0" applyFill="1" applyBorder="1" applyAlignment="1">
      <alignment vertical="center"/>
    </xf>
    <xf numFmtId="0" fontId="0" fillId="0" borderId="7" xfId="0" applyBorder="1" applyAlignment="1">
      <alignment vertical="center"/>
    </xf>
    <xf numFmtId="0" fontId="2" fillId="0" borderId="13" xfId="0" applyFont="1" applyBorder="1"/>
    <xf numFmtId="0" fontId="2" fillId="0" borderId="11" xfId="0" applyFont="1" applyBorder="1"/>
    <xf numFmtId="0" fontId="0" fillId="0" borderId="14" xfId="0" applyBorder="1"/>
    <xf numFmtId="0" fontId="0" fillId="0" borderId="12" xfId="0" applyBorder="1"/>
    <xf numFmtId="0" fontId="13" fillId="0" borderId="0" xfId="0" applyFont="1" applyAlignment="1">
      <alignment horizontal="right" vertical="center"/>
    </xf>
    <xf numFmtId="0" fontId="13" fillId="0" borderId="4" xfId="0" applyFont="1" applyBorder="1" applyAlignment="1">
      <alignment horizontal="right" vertical="center"/>
    </xf>
    <xf numFmtId="0" fontId="13" fillId="0" borderId="0" xfId="0" applyFont="1" applyAlignment="1">
      <alignment horizontal="right"/>
    </xf>
    <xf numFmtId="0" fontId="0" fillId="0" borderId="6" xfId="0" applyBorder="1"/>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6" xfId="0" applyFont="1" applyBorder="1"/>
    <xf numFmtId="0" fontId="2" fillId="0" borderId="7" xfId="0" applyFont="1" applyBorder="1"/>
    <xf numFmtId="0" fontId="2" fillId="0" borderId="8" xfId="0" applyFont="1" applyBorder="1"/>
    <xf numFmtId="0" fontId="0" fillId="5" borderId="12" xfId="0" applyFill="1" applyBorder="1" applyAlignment="1" applyProtection="1">
      <alignment vertical="center"/>
      <protection locked="0"/>
    </xf>
    <xf numFmtId="0" fontId="7" fillId="0" borderId="13" xfId="0"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 xfId="0" applyFont="1" applyBorder="1"/>
    <xf numFmtId="0" fontId="2" fillId="0" borderId="5" xfId="0" applyFont="1" applyBorder="1"/>
    <xf numFmtId="0" fontId="0" fillId="0" borderId="1" xfId="0"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7" fillId="0" borderId="1"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4" xfId="0" applyFont="1" applyBorder="1"/>
    <xf numFmtId="0" fontId="0" fillId="0" borderId="11" xfId="0" applyBorder="1"/>
    <xf numFmtId="0" fontId="0" fillId="0" borderId="13" xfId="0" applyBorder="1"/>
    <xf numFmtId="0" fontId="10" fillId="3" borderId="13"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7" fillId="0" borderId="4" xfId="0" applyFont="1" applyBorder="1" applyAlignment="1">
      <alignment horizontal="left" vertical="center"/>
    </xf>
    <xf numFmtId="0" fontId="18" fillId="0" borderId="13" xfId="0" applyFont="1" applyBorder="1" applyAlignment="1">
      <alignment horizontal="left" vertical="center"/>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6" xfId="0" applyFont="1" applyBorder="1" applyAlignment="1">
      <alignment horizontal="left" vertical="center"/>
    </xf>
    <xf numFmtId="0" fontId="18" fillId="0" borderId="8" xfId="0" applyFont="1" applyBorder="1" applyAlignment="1">
      <alignment horizontal="left" vertical="center"/>
    </xf>
    <xf numFmtId="0" fontId="7" fillId="0" borderId="3" xfId="0" applyFont="1" applyBorder="1" applyAlignment="1">
      <alignment horizontal="left" vertical="center"/>
    </xf>
    <xf numFmtId="0" fontId="7" fillId="5" borderId="11"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27" fillId="0" borderId="2" xfId="0" applyFont="1" applyBorder="1" applyAlignment="1">
      <alignment horizontal="left"/>
    </xf>
    <xf numFmtId="0" fontId="17" fillId="0" borderId="1" xfId="0" applyFont="1" applyBorder="1"/>
    <xf numFmtId="0" fontId="17" fillId="0" borderId="0" xfId="0" applyFont="1"/>
    <xf numFmtId="0" fontId="1" fillId="0" borderId="4" xfId="0" applyFont="1" applyBorder="1"/>
    <xf numFmtId="0" fontId="0" fillId="0" borderId="3"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2" fillId="0" borderId="9" xfId="0" applyFont="1" applyBorder="1" applyAlignment="1">
      <alignment horizontal="left" wrapText="1"/>
    </xf>
    <xf numFmtId="0" fontId="0" fillId="0" borderId="10" xfId="0" applyBorder="1" applyAlignment="1">
      <alignment horizontal="left" wrapText="1"/>
    </xf>
    <xf numFmtId="0" fontId="0" fillId="0" borderId="15" xfId="0" applyBorder="1" applyAlignment="1">
      <alignment horizontal="left" wrapText="1"/>
    </xf>
  </cellXfs>
  <cellStyles count="2">
    <cellStyle name="Link" xfId="1" builtinId="8"/>
    <cellStyle name="Standard" xfId="0" builtinId="0"/>
  </cellStyles>
  <dxfs count="9">
    <dxf>
      <font>
        <condense val="0"/>
        <extend val="0"/>
        <color indexed="9"/>
      </font>
    </dxf>
    <dxf>
      <font>
        <condense val="0"/>
        <extend val="0"/>
        <color indexed="9"/>
      </font>
    </dxf>
    <dxf>
      <font>
        <condense val="0"/>
        <extend val="0"/>
        <color indexed="9"/>
      </font>
    </dxf>
    <dxf>
      <fill>
        <patternFill>
          <bgColor theme="3" tint="0.59996337778862885"/>
        </patternFill>
      </fill>
    </dxf>
    <dxf>
      <fill>
        <patternFill>
          <bgColor rgb="FF92D050"/>
        </patternFill>
      </fill>
    </dxf>
    <dxf>
      <fill>
        <patternFill>
          <bgColor rgb="FFFFC000"/>
        </patternFill>
      </fill>
    </dxf>
    <dxf>
      <fill>
        <patternFill>
          <bgColor rgb="FF00B050"/>
        </patternFill>
      </fill>
    </dxf>
    <dxf>
      <fill>
        <patternFill>
          <bgColor rgb="FFFF000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447675</xdr:colOff>
      <xdr:row>9</xdr:row>
      <xdr:rowOff>19050</xdr:rowOff>
    </xdr:to>
    <xdr:pic>
      <xdr:nvPicPr>
        <xdr:cNvPr id="1174" name="Picture 1" descr="WORD">
          <a:extLst>
            <a:ext uri="{FF2B5EF4-FFF2-40B4-BE49-F238E27FC236}">
              <a16:creationId xmlns:a16="http://schemas.microsoft.com/office/drawing/2014/main" id="{AAFE7B4D-D281-4CD8-8F41-F9C33884F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13716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homas_maeder@bluew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U63"/>
  <sheetViews>
    <sheetView showGridLines="0" tabSelected="1" zoomScaleNormal="100" workbookViewId="0">
      <selection activeCell="H34" sqref="H34"/>
    </sheetView>
  </sheetViews>
  <sheetFormatPr baseColWidth="10" defaultColWidth="11.42578125" defaultRowHeight="12.75" x14ac:dyDescent="0.2"/>
  <cols>
    <col min="1" max="1" width="6.7109375" style="1" customWidth="1"/>
    <col min="2" max="2" width="7.42578125" style="1" customWidth="1"/>
    <col min="3" max="3" width="10.7109375" style="1" customWidth="1"/>
    <col min="4" max="4" width="13" style="1" customWidth="1"/>
    <col min="5" max="5" width="8.7109375" style="1" customWidth="1"/>
    <col min="6" max="6" width="5.140625" style="2" customWidth="1"/>
    <col min="7" max="7" width="10.7109375" style="1" customWidth="1"/>
    <col min="8" max="8" width="6.7109375" style="1" customWidth="1"/>
    <col min="9" max="9" width="10.140625" style="1" customWidth="1"/>
    <col min="10" max="10" width="1" style="1" customWidth="1"/>
    <col min="11" max="11" width="10.140625" style="1" customWidth="1"/>
    <col min="12" max="12" width="1" style="1" customWidth="1"/>
    <col min="13" max="13" width="10.140625" style="1" customWidth="1"/>
    <col min="14" max="14" width="1" style="1" customWidth="1"/>
    <col min="15" max="15" width="10.140625" style="1" customWidth="1"/>
    <col min="16" max="16" width="1" style="1" customWidth="1"/>
    <col min="17" max="17" width="10.140625" style="1" customWidth="1"/>
    <col min="18" max="18" width="1" style="1" customWidth="1"/>
    <col min="19" max="19" width="8.85546875" style="1" customWidth="1"/>
    <col min="20" max="20" width="1" style="1" customWidth="1"/>
    <col min="21" max="21" width="10.140625" style="1" customWidth="1"/>
    <col min="22" max="16384" width="11.42578125" style="1"/>
  </cols>
  <sheetData>
    <row r="1" spans="1:21" ht="12.75" customHeight="1" x14ac:dyDescent="0.25">
      <c r="A1" s="114"/>
      <c r="B1" s="68"/>
      <c r="C1" s="68"/>
      <c r="D1" s="68"/>
      <c r="E1" s="68"/>
      <c r="F1" s="68"/>
      <c r="G1" s="68"/>
      <c r="H1" s="69"/>
      <c r="I1" s="114"/>
      <c r="J1" s="134"/>
      <c r="K1" s="134"/>
      <c r="L1" s="134"/>
      <c r="M1" s="134"/>
      <c r="N1" s="134"/>
      <c r="O1" s="134"/>
      <c r="P1" s="134"/>
      <c r="Q1" s="134"/>
      <c r="R1" s="134"/>
      <c r="S1" s="134"/>
      <c r="T1" s="134"/>
      <c r="U1" s="135"/>
    </row>
    <row r="2" spans="1:21" ht="12.75" customHeight="1" x14ac:dyDescent="0.2">
      <c r="A2" s="4"/>
      <c r="C2" s="118" t="s">
        <v>35</v>
      </c>
      <c r="D2" s="118"/>
      <c r="E2" s="118"/>
      <c r="F2" s="118"/>
      <c r="G2" s="118"/>
      <c r="H2" s="119"/>
      <c r="I2" s="139" t="s">
        <v>0</v>
      </c>
      <c r="J2" s="140"/>
      <c r="K2" s="140"/>
      <c r="L2" s="140"/>
      <c r="M2" s="140"/>
      <c r="N2" s="140"/>
      <c r="O2" s="140"/>
      <c r="P2" s="141"/>
      <c r="Q2" s="30"/>
      <c r="R2" s="75" t="s">
        <v>1</v>
      </c>
      <c r="S2" s="76"/>
      <c r="T2" s="76"/>
      <c r="U2" s="142"/>
    </row>
    <row r="3" spans="1:21" ht="12.75" customHeight="1" x14ac:dyDescent="0.2">
      <c r="A3" s="4"/>
      <c r="C3" s="118"/>
      <c r="D3" s="118"/>
      <c r="E3" s="118"/>
      <c r="F3" s="118"/>
      <c r="G3" s="118"/>
      <c r="H3" s="119"/>
      <c r="I3" s="136"/>
      <c r="J3" s="137"/>
      <c r="K3" s="137"/>
      <c r="L3" s="137"/>
      <c r="M3" s="137"/>
      <c r="N3" s="137"/>
      <c r="O3" s="137"/>
      <c r="P3" s="137"/>
      <c r="Q3" s="137"/>
      <c r="R3" s="137"/>
      <c r="S3" s="137"/>
      <c r="T3" s="137"/>
      <c r="U3" s="138"/>
    </row>
    <row r="4" spans="1:21" ht="5.25" customHeight="1" x14ac:dyDescent="0.25">
      <c r="A4" s="74"/>
      <c r="B4" s="61"/>
      <c r="C4" s="61"/>
      <c r="D4" s="61"/>
      <c r="E4" s="61"/>
      <c r="F4" s="61"/>
      <c r="G4" s="61"/>
      <c r="H4" s="64"/>
      <c r="I4" s="136"/>
      <c r="J4" s="137"/>
      <c r="K4" s="137"/>
      <c r="L4" s="137"/>
      <c r="M4" s="137"/>
      <c r="N4" s="137"/>
      <c r="O4" s="137"/>
      <c r="P4" s="137"/>
      <c r="Q4" s="137"/>
      <c r="R4" s="137"/>
      <c r="S4" s="137"/>
      <c r="T4" s="137"/>
      <c r="U4" s="138"/>
    </row>
    <row r="5" spans="1:21" ht="12.75" customHeight="1" x14ac:dyDescent="0.2">
      <c r="A5" s="4"/>
      <c r="C5" s="120" t="s">
        <v>37</v>
      </c>
      <c r="D5" s="61"/>
      <c r="E5" s="61"/>
      <c r="F5" s="61"/>
      <c r="G5" s="61"/>
      <c r="H5" s="64"/>
      <c r="I5" s="74"/>
      <c r="J5" s="60"/>
      <c r="K5" s="60"/>
      <c r="L5" s="60"/>
      <c r="M5" s="60"/>
      <c r="N5" s="60"/>
      <c r="O5" s="60"/>
      <c r="P5" s="60"/>
      <c r="Q5" s="60"/>
      <c r="R5" s="60"/>
      <c r="S5" s="60"/>
      <c r="T5" s="60"/>
      <c r="U5" s="77"/>
    </row>
    <row r="6" spans="1:21" ht="5.25" customHeight="1" x14ac:dyDescent="0.2">
      <c r="A6" s="4"/>
      <c r="C6" s="61"/>
      <c r="D6" s="61"/>
      <c r="E6" s="61"/>
      <c r="F6" s="61"/>
      <c r="G6" s="61"/>
      <c r="H6" s="64"/>
      <c r="I6" s="74"/>
      <c r="J6" s="60"/>
      <c r="K6" s="60"/>
      <c r="L6" s="60"/>
      <c r="M6" s="60"/>
      <c r="N6" s="60"/>
      <c r="O6" s="60"/>
      <c r="P6" s="60"/>
      <c r="Q6" s="60"/>
      <c r="R6" s="60"/>
      <c r="S6" s="60"/>
      <c r="T6" s="60"/>
      <c r="U6" s="77"/>
    </row>
    <row r="7" spans="1:21" ht="12.75" customHeight="1" x14ac:dyDescent="0.25">
      <c r="A7" s="4"/>
      <c r="C7" s="61"/>
      <c r="D7" s="61"/>
      <c r="E7" s="61"/>
      <c r="F7" s="61"/>
      <c r="G7" s="61"/>
      <c r="H7" s="64"/>
      <c r="I7" s="4"/>
      <c r="J7" s="87">
        <v>45409</v>
      </c>
      <c r="K7" s="87"/>
      <c r="L7" s="88"/>
      <c r="M7" s="33"/>
      <c r="N7" s="3"/>
      <c r="O7" s="23" t="s">
        <v>2</v>
      </c>
      <c r="P7" s="3"/>
      <c r="Q7" s="34"/>
      <c r="R7" s="3"/>
      <c r="S7" s="3"/>
      <c r="T7" s="3"/>
      <c r="U7" s="11"/>
    </row>
    <row r="8" spans="1:21" ht="5.25" customHeight="1" x14ac:dyDescent="0.2">
      <c r="A8" s="74"/>
      <c r="B8" s="61"/>
      <c r="C8" s="61"/>
      <c r="D8" s="61"/>
      <c r="E8" s="61"/>
      <c r="F8" s="61"/>
      <c r="G8" s="61"/>
      <c r="H8" s="64"/>
      <c r="I8" s="74"/>
      <c r="J8" s="60"/>
      <c r="K8" s="60"/>
      <c r="L8" s="60"/>
      <c r="M8" s="60"/>
      <c r="N8" s="60"/>
      <c r="O8" s="60"/>
      <c r="P8" s="60"/>
      <c r="Q8" s="60"/>
      <c r="R8" s="60"/>
      <c r="S8" s="60"/>
      <c r="T8" s="60"/>
      <c r="U8" s="77"/>
    </row>
    <row r="9" spans="1:21" ht="12.75" customHeight="1" x14ac:dyDescent="0.25">
      <c r="A9" s="89"/>
      <c r="B9" s="61"/>
      <c r="C9" s="61"/>
      <c r="D9" s="61"/>
      <c r="E9" s="61"/>
      <c r="F9" s="61"/>
      <c r="G9" s="61"/>
      <c r="H9" s="64"/>
      <c r="I9" s="74"/>
      <c r="J9" s="60"/>
      <c r="K9" s="60"/>
      <c r="L9" s="60"/>
      <c r="M9" s="60"/>
      <c r="N9" s="60"/>
      <c r="O9" s="22"/>
      <c r="P9" s="3"/>
      <c r="Q9" s="10"/>
      <c r="R9" s="10"/>
      <c r="S9" s="3"/>
      <c r="T9"/>
      <c r="U9" s="11"/>
    </row>
    <row r="10" spans="1:21" ht="3.75" customHeight="1" x14ac:dyDescent="0.2">
      <c r="A10" s="121"/>
      <c r="B10" s="70"/>
      <c r="C10" s="70"/>
      <c r="D10" s="70"/>
      <c r="E10" s="70"/>
      <c r="F10" s="70"/>
      <c r="G10" s="70"/>
      <c r="H10" s="71"/>
      <c r="I10" s="74"/>
      <c r="J10" s="60"/>
      <c r="K10" s="60"/>
      <c r="L10" s="60"/>
      <c r="M10" s="60"/>
      <c r="N10" s="60"/>
      <c r="O10" s="60"/>
      <c r="P10" s="60"/>
      <c r="Q10" s="60"/>
      <c r="R10" s="60"/>
      <c r="S10" s="60"/>
      <c r="T10" s="60"/>
      <c r="U10" s="77"/>
    </row>
    <row r="11" spans="1:21" ht="12.75" customHeight="1" x14ac:dyDescent="0.25">
      <c r="A11" s="115"/>
      <c r="B11" s="116"/>
      <c r="C11" s="116"/>
      <c r="D11" s="116"/>
      <c r="E11" s="116"/>
      <c r="F11" s="116"/>
      <c r="G11" s="116"/>
      <c r="H11" s="117"/>
      <c r="I11" s="4"/>
      <c r="J11" s="87">
        <v>45413</v>
      </c>
      <c r="K11" s="87"/>
      <c r="L11" s="88"/>
      <c r="M11" s="34"/>
      <c r="N11" s="3"/>
      <c r="O11" s="23" t="s">
        <v>2</v>
      </c>
      <c r="P11" s="3"/>
      <c r="Q11" s="34"/>
      <c r="R11" s="3"/>
      <c r="S11" s="3"/>
      <c r="T11" s="94"/>
      <c r="U11" s="95"/>
    </row>
    <row r="12" spans="1:21" ht="3.75" customHeight="1" x14ac:dyDescent="0.2">
      <c r="A12" s="155" t="s">
        <v>3</v>
      </c>
      <c r="B12" s="156"/>
      <c r="C12" s="145"/>
      <c r="D12" s="146"/>
      <c r="E12" s="146"/>
      <c r="F12" s="146"/>
      <c r="G12" s="146"/>
      <c r="H12" s="147"/>
      <c r="I12" s="74"/>
      <c r="J12" s="60"/>
      <c r="K12" s="60"/>
      <c r="L12" s="60"/>
      <c r="M12" s="60"/>
      <c r="N12" s="60"/>
      <c r="O12" s="60"/>
      <c r="P12" s="60"/>
      <c r="Q12" s="60"/>
      <c r="R12" s="60"/>
      <c r="S12" s="60"/>
      <c r="T12" s="60"/>
      <c r="U12" s="77"/>
    </row>
    <row r="13" spans="1:21" ht="12.75" customHeight="1" x14ac:dyDescent="0.25">
      <c r="A13" s="157"/>
      <c r="B13" s="158"/>
      <c r="C13" s="148"/>
      <c r="D13" s="149"/>
      <c r="E13" s="149"/>
      <c r="F13" s="149"/>
      <c r="G13" s="149"/>
      <c r="H13" s="150"/>
      <c r="I13" s="74"/>
      <c r="J13" s="60"/>
      <c r="K13" s="60"/>
      <c r="L13" s="60"/>
      <c r="M13" s="60"/>
      <c r="N13" s="60"/>
      <c r="O13" s="22"/>
      <c r="P13" s="3"/>
      <c r="Q13" s="10"/>
      <c r="R13" s="10"/>
      <c r="S13" s="3"/>
      <c r="T13" s="12"/>
      <c r="U13" s="9"/>
    </row>
    <row r="14" spans="1:21" ht="3.75" customHeight="1" x14ac:dyDescent="0.2">
      <c r="A14" s="159"/>
      <c r="B14" s="160"/>
      <c r="C14" s="151"/>
      <c r="D14" s="152"/>
      <c r="E14" s="152"/>
      <c r="F14" s="152"/>
      <c r="G14" s="152"/>
      <c r="H14" s="153"/>
      <c r="I14" s="74"/>
      <c r="J14" s="60"/>
      <c r="K14" s="60"/>
      <c r="L14" s="60"/>
      <c r="M14" s="60"/>
      <c r="N14" s="60"/>
      <c r="O14" s="60"/>
      <c r="P14" s="60"/>
      <c r="Q14" s="60"/>
      <c r="R14" s="60"/>
      <c r="S14" s="60"/>
      <c r="T14" s="60"/>
      <c r="U14" s="77"/>
    </row>
    <row r="15" spans="1:21" ht="12.75" customHeight="1" x14ac:dyDescent="0.25">
      <c r="A15" s="143"/>
      <c r="B15" s="116"/>
      <c r="C15" s="116"/>
      <c r="D15" s="116"/>
      <c r="E15" s="116"/>
      <c r="F15" s="116"/>
      <c r="G15" s="116"/>
      <c r="H15" s="117"/>
      <c r="I15" s="4"/>
      <c r="J15" s="87">
        <v>45416</v>
      </c>
      <c r="K15" s="87"/>
      <c r="L15" s="88"/>
      <c r="M15" s="34"/>
      <c r="N15" s="3"/>
      <c r="O15" s="23" t="s">
        <v>2</v>
      </c>
      <c r="P15" s="3"/>
      <c r="Q15" s="34"/>
      <c r="R15" s="3"/>
      <c r="S15" s="3"/>
      <c r="T15" s="94"/>
      <c r="U15" s="95"/>
    </row>
    <row r="16" spans="1:21" ht="3.75" customHeight="1" x14ac:dyDescent="0.25">
      <c r="A16" s="114"/>
      <c r="B16" s="68"/>
      <c r="C16" s="69"/>
      <c r="D16" s="144"/>
      <c r="E16" s="68"/>
      <c r="F16" s="68"/>
      <c r="G16" s="68"/>
      <c r="H16" s="69"/>
      <c r="I16" s="74"/>
      <c r="J16" s="60"/>
      <c r="K16" s="60"/>
      <c r="L16" s="60"/>
      <c r="M16" s="60"/>
      <c r="N16" s="60"/>
      <c r="O16" s="60"/>
      <c r="P16" s="60"/>
      <c r="Q16" s="60"/>
      <c r="R16" s="60"/>
      <c r="S16" s="60"/>
      <c r="T16" s="60"/>
      <c r="U16" s="77"/>
    </row>
    <row r="17" spans="1:21" ht="12.75" customHeight="1" x14ac:dyDescent="0.25">
      <c r="A17" s="62" t="s">
        <v>4</v>
      </c>
      <c r="B17" s="63"/>
      <c r="C17" s="154"/>
      <c r="D17" s="24" t="s">
        <v>5</v>
      </c>
      <c r="E17" s="78"/>
      <c r="F17" s="55"/>
      <c r="G17" s="55"/>
      <c r="H17" s="127"/>
      <c r="I17" s="74"/>
      <c r="J17" s="60"/>
      <c r="K17" s="60"/>
      <c r="L17" s="60"/>
      <c r="M17" s="60"/>
      <c r="N17" s="60"/>
      <c r="O17" s="22"/>
      <c r="P17" s="3"/>
      <c r="Q17" s="10"/>
      <c r="R17" s="10"/>
      <c r="S17" s="32"/>
      <c r="T17"/>
      <c r="U17" s="9"/>
    </row>
    <row r="18" spans="1:21" ht="3.75" customHeight="1" x14ac:dyDescent="0.25">
      <c r="A18" s="44"/>
      <c r="B18" s="45"/>
      <c r="C18" s="46"/>
      <c r="D18" s="74"/>
      <c r="E18" s="61"/>
      <c r="F18" s="61"/>
      <c r="G18" s="61"/>
      <c r="H18" s="64"/>
      <c r="I18" s="74"/>
      <c r="J18" s="60"/>
      <c r="K18" s="60"/>
      <c r="L18" s="60"/>
      <c r="M18" s="60"/>
      <c r="N18" s="60"/>
      <c r="O18" s="60"/>
      <c r="P18" s="60"/>
      <c r="Q18" s="60"/>
      <c r="R18" s="60"/>
      <c r="S18" s="60"/>
      <c r="T18" s="60"/>
      <c r="U18" s="77"/>
    </row>
    <row r="19" spans="1:21" ht="12.75" customHeight="1" x14ac:dyDescent="0.25">
      <c r="A19" s="51" t="s">
        <v>39</v>
      </c>
      <c r="B19" s="52"/>
      <c r="C19" s="53"/>
      <c r="D19" s="24" t="s">
        <v>6</v>
      </c>
      <c r="E19" s="78"/>
      <c r="F19" s="55"/>
      <c r="G19" s="55"/>
      <c r="H19" s="127"/>
      <c r="I19" s="4"/>
      <c r="J19" s="87">
        <v>45417</v>
      </c>
      <c r="K19" s="87"/>
      <c r="L19" s="88"/>
      <c r="M19" s="34"/>
      <c r="N19" s="3"/>
      <c r="O19" s="23" t="s">
        <v>2</v>
      </c>
      <c r="Q19" s="34"/>
      <c r="R19"/>
      <c r="S19"/>
      <c r="T19"/>
      <c r="U19" s="8"/>
    </row>
    <row r="20" spans="1:21" ht="3.75" customHeight="1" x14ac:dyDescent="0.25">
      <c r="A20" s="47"/>
      <c r="B20" s="45"/>
      <c r="C20" s="46"/>
      <c r="D20" s="74"/>
      <c r="E20" s="97"/>
      <c r="F20" s="97"/>
      <c r="G20" s="97"/>
      <c r="H20" s="98"/>
      <c r="I20" s="74"/>
      <c r="J20" s="60"/>
      <c r="K20" s="60"/>
      <c r="L20" s="60"/>
      <c r="M20" s="60"/>
      <c r="N20" s="60"/>
      <c r="O20" s="60"/>
      <c r="P20" s="60"/>
      <c r="Q20" s="60"/>
      <c r="R20" s="60"/>
      <c r="S20" s="60"/>
      <c r="T20" s="60"/>
      <c r="U20" s="77"/>
    </row>
    <row r="21" spans="1:21" ht="12.75" customHeight="1" x14ac:dyDescent="0.25">
      <c r="A21" s="54" t="s">
        <v>38</v>
      </c>
      <c r="B21" s="55"/>
      <c r="C21" s="56"/>
      <c r="D21" s="24" t="s">
        <v>7</v>
      </c>
      <c r="E21" s="78"/>
      <c r="F21" s="55"/>
      <c r="G21" s="55"/>
      <c r="H21" s="127"/>
      <c r="I21" s="74"/>
      <c r="J21" s="60"/>
      <c r="K21" s="60"/>
      <c r="L21" s="60"/>
      <c r="M21" s="60"/>
      <c r="N21" s="60"/>
      <c r="O21" s="22"/>
      <c r="Q21" s="10"/>
      <c r="R21" s="10"/>
      <c r="S21"/>
      <c r="T21"/>
      <c r="U21" s="8"/>
    </row>
    <row r="22" spans="1:21" ht="3.75" customHeight="1" x14ac:dyDescent="0.25">
      <c r="A22" s="47"/>
      <c r="B22" s="45"/>
      <c r="C22" s="46"/>
      <c r="D22" s="96"/>
      <c r="E22" s="97"/>
      <c r="F22" s="97"/>
      <c r="G22" s="97"/>
      <c r="H22" s="98"/>
      <c r="I22" s="74"/>
      <c r="J22" s="60"/>
      <c r="K22" s="60"/>
      <c r="L22" s="60"/>
      <c r="M22" s="60"/>
      <c r="N22" s="60"/>
      <c r="O22" s="60"/>
      <c r="P22" s="60"/>
      <c r="Q22" s="60"/>
      <c r="R22" s="60"/>
      <c r="S22" s="60"/>
      <c r="T22" s="60"/>
      <c r="U22" s="77"/>
    </row>
    <row r="23" spans="1:21" ht="12.75" customHeight="1" x14ac:dyDescent="0.25">
      <c r="A23" s="57"/>
      <c r="B23" s="58"/>
      <c r="C23" s="59"/>
      <c r="D23" s="24" t="s">
        <v>9</v>
      </c>
      <c r="E23" s="78"/>
      <c r="F23" s="55"/>
      <c r="G23" s="55"/>
      <c r="H23" s="127"/>
      <c r="I23" s="74"/>
      <c r="J23" s="60"/>
      <c r="K23" s="60"/>
      <c r="L23" s="60"/>
      <c r="M23" s="60"/>
      <c r="N23" s="60"/>
      <c r="O23" s="60"/>
      <c r="P23" s="60"/>
      <c r="Q23" s="60"/>
      <c r="R23" s="60"/>
      <c r="S23" s="60"/>
      <c r="T23" s="60"/>
      <c r="U23" s="77"/>
    </row>
    <row r="24" spans="1:21" ht="3.75" customHeight="1" x14ac:dyDescent="0.25">
      <c r="A24" s="48"/>
      <c r="B24" s="49"/>
      <c r="C24" s="50"/>
      <c r="D24" s="96"/>
      <c r="E24" s="97"/>
      <c r="F24" s="97"/>
      <c r="G24" s="97"/>
      <c r="H24" s="98"/>
      <c r="I24" s="124"/>
      <c r="J24" s="125"/>
      <c r="K24" s="125"/>
      <c r="L24" s="125"/>
      <c r="M24" s="125"/>
      <c r="N24" s="125"/>
      <c r="O24" s="125"/>
      <c r="P24" s="125"/>
      <c r="Q24" s="125"/>
      <c r="R24" s="125"/>
      <c r="S24" s="125"/>
      <c r="T24" s="125"/>
      <c r="U24" s="126"/>
    </row>
    <row r="25" spans="1:21" ht="12.75" customHeight="1" x14ac:dyDescent="0.2">
      <c r="A25" s="24" t="s">
        <v>8</v>
      </c>
      <c r="B25" s="54"/>
      <c r="C25" s="55"/>
      <c r="D25" s="24" t="s">
        <v>10</v>
      </c>
      <c r="E25" s="162"/>
      <c r="F25" s="163"/>
      <c r="G25" s="163"/>
      <c r="H25" s="127"/>
      <c r="I25" s="101" t="s">
        <v>42</v>
      </c>
      <c r="J25" s="102"/>
      <c r="K25" s="102"/>
      <c r="L25" s="102"/>
      <c r="M25" s="102"/>
      <c r="N25" s="102"/>
      <c r="O25" s="102"/>
      <c r="P25" s="102"/>
      <c r="Q25" s="102"/>
      <c r="R25" s="102"/>
      <c r="S25" s="102"/>
      <c r="T25" s="102"/>
      <c r="U25" s="103"/>
    </row>
    <row r="26" spans="1:21" ht="3.75" customHeight="1" x14ac:dyDescent="0.25">
      <c r="A26" s="47"/>
      <c r="B26" s="45"/>
      <c r="C26" s="46"/>
      <c r="D26" s="96"/>
      <c r="E26" s="97"/>
      <c r="F26" s="97"/>
      <c r="G26" s="97"/>
      <c r="H26" s="98"/>
      <c r="I26" s="104"/>
      <c r="J26" s="105"/>
      <c r="K26" s="105"/>
      <c r="L26" s="105"/>
      <c r="M26" s="105"/>
      <c r="N26" s="105"/>
      <c r="O26" s="105"/>
      <c r="P26" s="105"/>
      <c r="Q26" s="105"/>
      <c r="R26" s="105"/>
      <c r="S26" s="105"/>
      <c r="T26" s="105"/>
      <c r="U26" s="106"/>
    </row>
    <row r="27" spans="1:21" ht="12.75" customHeight="1" x14ac:dyDescent="0.2">
      <c r="A27" s="164" t="s">
        <v>11</v>
      </c>
      <c r="B27" s="78"/>
      <c r="C27" s="55"/>
      <c r="D27" s="24" t="s">
        <v>12</v>
      </c>
      <c r="E27" s="78"/>
      <c r="F27" s="55"/>
      <c r="G27" s="55"/>
      <c r="H27" s="127"/>
      <c r="I27" s="104"/>
      <c r="J27" s="105"/>
      <c r="K27" s="105"/>
      <c r="L27" s="105"/>
      <c r="M27" s="105"/>
      <c r="N27" s="105"/>
      <c r="O27" s="105"/>
      <c r="P27" s="105"/>
      <c r="Q27" s="105"/>
      <c r="R27" s="105"/>
      <c r="S27" s="105"/>
      <c r="T27" s="105"/>
      <c r="U27" s="106"/>
    </row>
    <row r="28" spans="1:21" ht="12.75" customHeight="1" x14ac:dyDescent="0.2">
      <c r="A28" s="128" t="s">
        <v>13</v>
      </c>
      <c r="B28" s="129"/>
      <c r="C28" s="129"/>
      <c r="D28" s="7"/>
      <c r="E28" s="161" t="s">
        <v>14</v>
      </c>
      <c r="F28" s="168"/>
      <c r="G28" s="168"/>
      <c r="H28" s="171" t="s">
        <v>43</v>
      </c>
      <c r="I28" s="104"/>
      <c r="J28" s="105"/>
      <c r="K28" s="105"/>
      <c r="L28" s="105"/>
      <c r="M28" s="105"/>
      <c r="N28" s="105"/>
      <c r="O28" s="105"/>
      <c r="P28" s="105"/>
      <c r="Q28" s="105"/>
      <c r="R28" s="105"/>
      <c r="S28" s="105"/>
      <c r="T28" s="105"/>
      <c r="U28" s="106"/>
    </row>
    <row r="29" spans="1:21" ht="12.75" customHeight="1" x14ac:dyDescent="0.2">
      <c r="A29" s="130"/>
      <c r="B29" s="131"/>
      <c r="C29" s="131"/>
      <c r="D29" s="31"/>
      <c r="E29" s="169"/>
      <c r="F29" s="169"/>
      <c r="G29" s="169"/>
      <c r="H29" s="172"/>
      <c r="I29" s="107"/>
      <c r="J29" s="108"/>
      <c r="K29" s="108"/>
      <c r="L29" s="108"/>
      <c r="M29" s="108"/>
      <c r="N29" s="108"/>
      <c r="O29" s="108"/>
      <c r="P29" s="108"/>
      <c r="Q29" s="108"/>
      <c r="R29" s="108"/>
      <c r="S29" s="108"/>
      <c r="T29" s="108"/>
      <c r="U29" s="109"/>
    </row>
    <row r="30" spans="1:21" ht="3.75" customHeight="1" x14ac:dyDescent="0.25">
      <c r="A30" s="130"/>
      <c r="B30" s="131"/>
      <c r="C30" s="131"/>
      <c r="D30" s="112"/>
      <c r="E30" s="169"/>
      <c r="F30" s="169"/>
      <c r="G30" s="169"/>
      <c r="H30" s="172"/>
      <c r="I30" s="114"/>
      <c r="J30" s="68"/>
      <c r="K30" s="68"/>
      <c r="L30" s="68"/>
      <c r="M30" s="68"/>
      <c r="N30" s="68"/>
      <c r="O30" s="68"/>
      <c r="P30" s="68"/>
      <c r="Q30" s="68"/>
      <c r="R30" s="68"/>
      <c r="S30" s="68"/>
      <c r="T30" s="68"/>
      <c r="U30" s="69"/>
    </row>
    <row r="31" spans="1:21" ht="12.75" customHeight="1" x14ac:dyDescent="0.2">
      <c r="A31" s="132"/>
      <c r="B31" s="133"/>
      <c r="C31" s="133"/>
      <c r="D31" s="113"/>
      <c r="E31" s="170"/>
      <c r="F31" s="170"/>
      <c r="G31" s="170"/>
      <c r="H31" s="172"/>
      <c r="I31" s="99" t="s">
        <v>15</v>
      </c>
      <c r="J31" s="110"/>
      <c r="K31" s="99" t="s">
        <v>16</v>
      </c>
      <c r="L31" s="110"/>
      <c r="M31" s="99" t="s">
        <v>17</v>
      </c>
      <c r="N31" s="110"/>
      <c r="O31" s="99" t="s">
        <v>18</v>
      </c>
      <c r="P31" s="110"/>
      <c r="Q31" s="99" t="s">
        <v>19</v>
      </c>
      <c r="R31" s="19"/>
      <c r="S31" s="122" t="s">
        <v>20</v>
      </c>
      <c r="T31" s="110"/>
      <c r="U31" s="122" t="s">
        <v>21</v>
      </c>
    </row>
    <row r="32" spans="1:21" ht="12.75" customHeight="1" x14ac:dyDescent="0.2">
      <c r="A32" s="25" t="s">
        <v>22</v>
      </c>
      <c r="B32" s="25" t="s">
        <v>23</v>
      </c>
      <c r="C32" s="26" t="s">
        <v>5</v>
      </c>
      <c r="D32" s="26" t="s">
        <v>6</v>
      </c>
      <c r="E32" s="25" t="s">
        <v>24</v>
      </c>
      <c r="F32" s="27" t="s">
        <v>25</v>
      </c>
      <c r="G32" s="43" t="s">
        <v>26</v>
      </c>
      <c r="H32" s="173"/>
      <c r="I32" s="100"/>
      <c r="J32" s="111"/>
      <c r="K32" s="100" t="s">
        <v>16</v>
      </c>
      <c r="L32" s="111"/>
      <c r="M32" s="100" t="s">
        <v>27</v>
      </c>
      <c r="N32" s="111"/>
      <c r="O32" s="100" t="s">
        <v>18</v>
      </c>
      <c r="P32" s="111"/>
      <c r="Q32" s="100" t="s">
        <v>18</v>
      </c>
      <c r="R32" s="20"/>
      <c r="S32" s="123"/>
      <c r="T32" s="111"/>
      <c r="U32" s="123"/>
    </row>
    <row r="33" spans="1:21" ht="3.75" customHeight="1" x14ac:dyDescent="0.25">
      <c r="A33" s="114"/>
      <c r="B33" s="68"/>
      <c r="C33" s="68"/>
      <c r="D33" s="68"/>
      <c r="E33" s="68"/>
      <c r="F33" s="68"/>
      <c r="G33" s="68"/>
      <c r="H33" s="69"/>
      <c r="I33" s="89"/>
      <c r="J33" s="61"/>
      <c r="K33" s="61"/>
      <c r="L33" s="61"/>
      <c r="M33" s="61"/>
      <c r="N33" s="61"/>
      <c r="O33" s="61"/>
      <c r="P33" s="61"/>
      <c r="Q33" s="61"/>
      <c r="R33" s="61"/>
      <c r="S33" s="61"/>
      <c r="T33" s="61"/>
      <c r="U33" s="64"/>
    </row>
    <row r="34" spans="1:21" ht="12.75" customHeight="1" x14ac:dyDescent="0.2">
      <c r="A34" s="6">
        <v>1</v>
      </c>
      <c r="B34" s="35"/>
      <c r="C34" s="36"/>
      <c r="D34" s="36"/>
      <c r="E34" s="37"/>
      <c r="F34" s="35"/>
      <c r="G34" s="42"/>
      <c r="H34" s="42"/>
      <c r="I34" s="35"/>
      <c r="J34" s="5"/>
      <c r="K34" s="35"/>
      <c r="L34" s="5"/>
      <c r="M34" s="35"/>
      <c r="N34" s="5"/>
      <c r="O34" s="35"/>
      <c r="P34" s="5"/>
      <c r="Q34" s="35"/>
      <c r="R34" s="5"/>
      <c r="S34" s="6">
        <f>IF(I34&lt;=6,(I34*15),"")+IF(K34="A",8,IF(K34="c",8,IF(K34="d",8,IF(K34="Einzelschütze",8,IF(K34="b",8,0)))))+IF(M34="a",8,IF(M34="c",8,IF(M34="d",8,IF(M34="Einzelschütze",8,IF(M34="b",8,0)))))+IF(O34=1,10,0)+IF(Q34&lt;=96,(Q34*1),"")</f>
        <v>0</v>
      </c>
      <c r="T34" s="5"/>
      <c r="U34" s="6">
        <f>IF(S34&gt;=1,1,0)+IF(S34&gt;=16,1,0)+IF(S34&gt;=31,1,0)+IF(S34&gt;=46,1,0)+IF(S34&gt;=61,1,0)+IF(S34&gt;=76,1,0)+IF(S34&gt;=91,1,0)+IF(S34&gt;=106,1,0)+IF(S34&gt;=121,1,0)+IF(S34&gt;=136,1,0)</f>
        <v>0</v>
      </c>
    </row>
    <row r="35" spans="1:21" ht="3.75" customHeight="1" x14ac:dyDescent="0.25">
      <c r="A35" s="75"/>
      <c r="B35" s="85"/>
      <c r="C35" s="85"/>
      <c r="D35" s="85"/>
      <c r="E35" s="85"/>
      <c r="F35" s="85"/>
      <c r="G35" s="85"/>
      <c r="H35" s="86"/>
      <c r="I35" s="89"/>
      <c r="J35" s="61"/>
      <c r="K35" s="61"/>
      <c r="L35" s="61"/>
      <c r="M35" s="61"/>
      <c r="N35" s="61"/>
      <c r="O35" s="61"/>
      <c r="P35" s="61"/>
      <c r="Q35" s="61"/>
      <c r="R35" s="61"/>
      <c r="S35" s="61"/>
      <c r="T35" s="61"/>
      <c r="U35" s="64"/>
    </row>
    <row r="36" spans="1:21" ht="12.75" customHeight="1" x14ac:dyDescent="0.2">
      <c r="A36" s="6">
        <v>2</v>
      </c>
      <c r="B36" s="35"/>
      <c r="C36" s="36"/>
      <c r="D36" s="36"/>
      <c r="E36" s="37"/>
      <c r="F36" s="35"/>
      <c r="G36" s="42"/>
      <c r="H36" s="42"/>
      <c r="I36" s="35"/>
      <c r="J36" s="5"/>
      <c r="K36" s="35"/>
      <c r="L36" s="5"/>
      <c r="M36" s="35"/>
      <c r="N36" s="5"/>
      <c r="O36" s="35"/>
      <c r="P36" s="5"/>
      <c r="Q36" s="35"/>
      <c r="R36" s="5"/>
      <c r="S36" s="6">
        <f>IF(I36&lt;=6,(I36*15),"")+IF(K36="A",8,IF(K36="c",8,IF(K36="d",8,IF(K36="Einzelschütze",8,IF(K36="b",8,0)))))+IF(M36="a",8,IF(M36="c",8,IF(M36="d",8,IF(M36="Einzelschütze",8,IF(M36="b",8,0)))))+IF(O36=1,10,0)+IF(Q36&lt;=96,(Q36*1),"")</f>
        <v>0</v>
      </c>
      <c r="T36" s="5"/>
      <c r="U36" s="6">
        <f>IF(S36&gt;=1,1,0)+IF(S36&gt;=16,1,0)+IF(S36&gt;=31,1,0)+IF(S36&gt;=46,1,0)+IF(S36&gt;=61,1,0)+IF(S36&gt;=76,1,0)+IF(S36&gt;=91,1,0)+IF(S36&gt;=106,1,0)+IF(S36&gt;=121,1,0)+IF(S36&gt;=136,1,0)</f>
        <v>0</v>
      </c>
    </row>
    <row r="37" spans="1:21" ht="3.75" customHeight="1" x14ac:dyDescent="0.25">
      <c r="A37" s="75"/>
      <c r="B37" s="85"/>
      <c r="C37" s="85"/>
      <c r="D37" s="85"/>
      <c r="E37" s="85"/>
      <c r="F37" s="85"/>
      <c r="G37" s="85"/>
      <c r="H37" s="86"/>
      <c r="I37" s="89"/>
      <c r="J37" s="61"/>
      <c r="K37" s="61"/>
      <c r="L37" s="61"/>
      <c r="M37" s="61"/>
      <c r="N37" s="61"/>
      <c r="O37" s="61"/>
      <c r="P37" s="61"/>
      <c r="Q37" s="61"/>
      <c r="R37" s="61"/>
      <c r="S37" s="61"/>
      <c r="T37" s="61"/>
      <c r="U37" s="64"/>
    </row>
    <row r="38" spans="1:21" ht="12.75" customHeight="1" x14ac:dyDescent="0.2">
      <c r="A38" s="6">
        <v>3</v>
      </c>
      <c r="B38" s="35"/>
      <c r="C38" s="36"/>
      <c r="D38" s="36"/>
      <c r="E38" s="37"/>
      <c r="F38" s="35"/>
      <c r="G38" s="42"/>
      <c r="H38" s="42"/>
      <c r="I38" s="35"/>
      <c r="J38" s="5"/>
      <c r="K38" s="35"/>
      <c r="L38" s="5"/>
      <c r="M38" s="35"/>
      <c r="N38" s="5"/>
      <c r="O38" s="35"/>
      <c r="P38" s="5"/>
      <c r="Q38" s="35"/>
      <c r="R38" s="5"/>
      <c r="S38" s="6">
        <f>IF(I38&lt;=6,(I38*15),"")+IF(K38="A",8,IF(K38="c",8,IF(K38="d",8,IF(K38="Einzelschütze",8,IF(K38="b",8,0)))))+IF(M38="a",8,IF(M38="c",8,IF(M38="d",8,IF(M38="Einzelschütze",8,IF(M38="b",8,0)))))+IF(O38=1,10,0)+IF(Q38&lt;=96,(Q38*1),"")</f>
        <v>0</v>
      </c>
      <c r="T38" s="5"/>
      <c r="U38" s="6">
        <f>IF(S38&gt;=1,1,0)+IF(S38&gt;=16,1,0)+IF(S38&gt;=31,1,0)+IF(S38&gt;=46,1,0)+IF(S38&gt;=61,1,0)+IF(S38&gt;=76,1,0)+IF(S38&gt;=91,1,0)+IF(S38&gt;=106,1,0)+IF(S38&gt;=121,1,0)+IF(S38&gt;=136,1,0)</f>
        <v>0</v>
      </c>
    </row>
    <row r="39" spans="1:21" ht="3.75" customHeight="1" x14ac:dyDescent="0.25">
      <c r="A39" s="75"/>
      <c r="B39" s="85"/>
      <c r="C39" s="85"/>
      <c r="D39" s="85"/>
      <c r="E39" s="85"/>
      <c r="F39" s="85"/>
      <c r="G39" s="85"/>
      <c r="H39" s="86"/>
      <c r="I39" s="89"/>
      <c r="J39" s="61"/>
      <c r="K39" s="61"/>
      <c r="L39" s="61"/>
      <c r="M39" s="61"/>
      <c r="N39" s="61"/>
      <c r="O39" s="61"/>
      <c r="P39" s="61"/>
      <c r="Q39" s="61"/>
      <c r="R39" s="61"/>
      <c r="S39" s="61"/>
      <c r="T39" s="61"/>
      <c r="U39" s="64"/>
    </row>
    <row r="40" spans="1:21" ht="12.75" customHeight="1" x14ac:dyDescent="0.2">
      <c r="A40" s="6">
        <v>4</v>
      </c>
      <c r="B40" s="35"/>
      <c r="C40" s="36"/>
      <c r="D40" s="36"/>
      <c r="E40" s="37"/>
      <c r="F40" s="35"/>
      <c r="G40" s="42"/>
      <c r="H40" s="42"/>
      <c r="I40" s="35"/>
      <c r="J40" s="5"/>
      <c r="K40" s="35"/>
      <c r="L40" s="5"/>
      <c r="M40" s="35"/>
      <c r="N40" s="5"/>
      <c r="O40" s="35"/>
      <c r="P40" s="5"/>
      <c r="Q40" s="35"/>
      <c r="R40" s="5"/>
      <c r="S40" s="6">
        <f>IF(I40&lt;=6,(I40*15),"")+IF(K40="A",8,IF(K40="c",8,IF(K40="d",8,IF(K40="Einzelschütze",8,IF(K40="b",8,0)))))+IF(M40="a",8,IF(M40="c",8,IF(M40="d",8,IF(M40="Einzelschütze",8,IF(M40="b",8,0)))))+IF(O40=1,10,0)+IF(Q40&lt;=96,(Q40*1),"")</f>
        <v>0</v>
      </c>
      <c r="T40" s="5"/>
      <c r="U40" s="6">
        <f>IF(S40&gt;=1,1,0)+IF(S40&gt;=16,1,0)+IF(S40&gt;=31,1,0)+IF(S40&gt;=46,1,0)+IF(S40&gt;=61,1,0)+IF(S40&gt;=76,1,0)+IF(S40&gt;=91,1,0)+IF(S40&gt;=106,1,0)+IF(S40&gt;=121,1,0)+IF(S40&gt;=136,1,0)</f>
        <v>0</v>
      </c>
    </row>
    <row r="41" spans="1:21" ht="3.75" customHeight="1" x14ac:dyDescent="0.25">
      <c r="A41" s="75"/>
      <c r="B41" s="85"/>
      <c r="C41" s="85"/>
      <c r="D41" s="85"/>
      <c r="E41" s="85"/>
      <c r="F41" s="85"/>
      <c r="G41" s="85"/>
      <c r="H41" s="86"/>
      <c r="I41" s="89"/>
      <c r="J41" s="61"/>
      <c r="K41" s="61"/>
      <c r="L41" s="61"/>
      <c r="M41" s="61"/>
      <c r="N41" s="61"/>
      <c r="O41" s="61"/>
      <c r="P41" s="61"/>
      <c r="Q41" s="61"/>
      <c r="R41" s="61"/>
      <c r="S41" s="61"/>
      <c r="T41" s="61"/>
      <c r="U41" s="64"/>
    </row>
    <row r="42" spans="1:21" ht="12.75" customHeight="1" x14ac:dyDescent="0.2">
      <c r="A42" s="6">
        <v>5</v>
      </c>
      <c r="B42" s="35"/>
      <c r="C42" s="36"/>
      <c r="D42" s="36"/>
      <c r="E42" s="37"/>
      <c r="F42" s="35"/>
      <c r="G42" s="42"/>
      <c r="H42" s="42"/>
      <c r="I42" s="35"/>
      <c r="J42" s="5"/>
      <c r="K42" s="35"/>
      <c r="L42" s="5"/>
      <c r="M42" s="35"/>
      <c r="N42" s="5"/>
      <c r="O42" s="35"/>
      <c r="P42" s="5"/>
      <c r="Q42" s="35"/>
      <c r="R42" s="5"/>
      <c r="S42" s="6">
        <f>IF(I42&lt;=6,(I42*15),"")+IF(K42="A",8,IF(K42="c",8,IF(K42="d",8,IF(K42="Einzelschütze",8,IF(K42="b",8,0)))))+IF(M42="a",8,IF(M42="c",8,IF(M42="d",8,IF(M42="Einzelschütze",8,IF(M42="b",8,0)))))+IF(O42=1,10,0)+IF(Q42&lt;=96,(Q42*1),"")</f>
        <v>0</v>
      </c>
      <c r="T42" s="5"/>
      <c r="U42" s="6">
        <f>IF(S42&gt;=1,1,0)+IF(S42&gt;=16,1,0)+IF(S42&gt;=31,1,0)+IF(S42&gt;=46,1,0)+IF(S42&gt;=61,1,0)+IF(S42&gt;=76,1,0)+IF(S42&gt;=91,1,0)+IF(S42&gt;=106,1,0)+IF(S42&gt;=121,1,0)+IF(S42&gt;=136,1,0)</f>
        <v>0</v>
      </c>
    </row>
    <row r="43" spans="1:21" ht="3.75" customHeight="1" x14ac:dyDescent="0.25">
      <c r="A43" s="75"/>
      <c r="B43" s="85"/>
      <c r="C43" s="85"/>
      <c r="D43" s="85"/>
      <c r="E43" s="85"/>
      <c r="F43" s="85"/>
      <c r="G43" s="85"/>
      <c r="H43" s="86"/>
      <c r="I43" s="89"/>
      <c r="J43" s="61"/>
      <c r="K43" s="61"/>
      <c r="L43" s="61"/>
      <c r="M43" s="61"/>
      <c r="N43" s="61"/>
      <c r="O43" s="61"/>
      <c r="P43" s="61"/>
      <c r="Q43" s="61"/>
      <c r="R43" s="61"/>
      <c r="S43" s="61"/>
      <c r="T43" s="61"/>
      <c r="U43" s="64"/>
    </row>
    <row r="44" spans="1:21" ht="12.75" customHeight="1" x14ac:dyDescent="0.2">
      <c r="A44" s="6">
        <v>6</v>
      </c>
      <c r="B44" s="35"/>
      <c r="C44" s="36"/>
      <c r="D44" s="36"/>
      <c r="E44" s="37"/>
      <c r="F44" s="35"/>
      <c r="G44" s="42"/>
      <c r="H44" s="42"/>
      <c r="I44" s="35"/>
      <c r="J44" s="5"/>
      <c r="K44" s="35"/>
      <c r="L44" s="5"/>
      <c r="M44" s="35"/>
      <c r="N44" s="5"/>
      <c r="O44" s="35"/>
      <c r="P44" s="5"/>
      <c r="Q44" s="35"/>
      <c r="R44" s="5"/>
      <c r="S44" s="6">
        <f>IF(I44&lt;=6,(I44*15),"")+IF(K44="A",8,IF(K44="c",8,IF(K44="d",8,IF(K44="Einzelschütze",8,IF(K44="b",8,0)))))+IF(M44="a",8,IF(M44="c",8,IF(M44="d",8,IF(M44="Einzelschütze",8,IF(M44="b",8,0)))))+IF(O44=1,10,0)+IF(Q44&lt;=96,(Q44*1),"")</f>
        <v>0</v>
      </c>
      <c r="T44" s="5"/>
      <c r="U44" s="6">
        <f>IF(S44&gt;=1,1,0)+IF(S44&gt;=16,1,0)+IF(S44&gt;=31,1,0)+IF(S44&gt;=46,1,0)+IF(S44&gt;=61,1,0)+IF(S44&gt;=76,1,0)+IF(S44&gt;=91,1,0)+IF(S44&gt;=106,1,0)+IF(S44&gt;=121,1,0)+IF(S44&gt;=136,1,0)</f>
        <v>0</v>
      </c>
    </row>
    <row r="45" spans="1:21" ht="3.75" customHeight="1" x14ac:dyDescent="0.25">
      <c r="A45" s="75"/>
      <c r="B45" s="85"/>
      <c r="C45" s="85"/>
      <c r="D45" s="85"/>
      <c r="E45" s="85"/>
      <c r="F45" s="85"/>
      <c r="G45" s="85"/>
      <c r="H45" s="86"/>
      <c r="I45" s="89"/>
      <c r="J45" s="61"/>
      <c r="K45" s="61"/>
      <c r="L45" s="61"/>
      <c r="M45" s="61"/>
      <c r="N45" s="61"/>
      <c r="O45" s="61"/>
      <c r="P45" s="61"/>
      <c r="Q45" s="61"/>
      <c r="R45" s="61"/>
      <c r="S45" s="61"/>
      <c r="T45" s="61"/>
      <c r="U45" s="64"/>
    </row>
    <row r="46" spans="1:21" ht="12.75" customHeight="1" x14ac:dyDescent="0.2">
      <c r="A46" s="6">
        <v>7</v>
      </c>
      <c r="B46" s="35"/>
      <c r="C46" s="36"/>
      <c r="D46" s="36"/>
      <c r="E46" s="37"/>
      <c r="F46" s="35"/>
      <c r="G46" s="42"/>
      <c r="H46" s="42"/>
      <c r="I46" s="35"/>
      <c r="J46" s="5"/>
      <c r="K46" s="35"/>
      <c r="L46" s="5"/>
      <c r="M46" s="35"/>
      <c r="N46" s="5"/>
      <c r="O46" s="35"/>
      <c r="P46" s="5"/>
      <c r="Q46" s="35"/>
      <c r="R46" s="5"/>
      <c r="S46" s="6">
        <f>IF(I46&lt;=6,(I46*15),"")+IF(K46="A",8,IF(K46="c",8,IF(K46="d",8,IF(K46="Einzelschütze",8,IF(K46="b",8,0)))))+IF(M46="a",8,IF(M46="c",8,IF(M46="d",8,IF(M46="Einzelschütze",8,IF(M46="b",8,0)))))+IF(O46=1,10,0)+IF(Q46&lt;=96,(Q46*1),"")</f>
        <v>0</v>
      </c>
      <c r="T46" s="5"/>
      <c r="U46" s="6">
        <f>IF(S46&gt;=1,1,0)+IF(S46&gt;=16,1,0)+IF(S46&gt;=31,1,0)+IF(S46&gt;=46,1,0)+IF(S46&gt;=61,1,0)+IF(S46&gt;=76,1,0)+IF(S46&gt;=91,1,0)+IF(S46&gt;=106,1,0)+IF(S46&gt;=121,1,0)+IF(S46&gt;=136,1,0)</f>
        <v>0</v>
      </c>
    </row>
    <row r="47" spans="1:21" ht="3.75" customHeight="1" x14ac:dyDescent="0.25">
      <c r="A47" s="75"/>
      <c r="B47" s="85"/>
      <c r="C47" s="85"/>
      <c r="D47" s="85"/>
      <c r="E47" s="85"/>
      <c r="F47" s="85"/>
      <c r="G47" s="85"/>
      <c r="H47" s="86"/>
      <c r="I47" s="89"/>
      <c r="J47" s="61"/>
      <c r="K47" s="61"/>
      <c r="L47" s="61"/>
      <c r="M47" s="61"/>
      <c r="N47" s="61"/>
      <c r="O47" s="61"/>
      <c r="P47" s="61"/>
      <c r="Q47" s="61"/>
      <c r="R47" s="61"/>
      <c r="S47" s="61"/>
      <c r="T47" s="61"/>
      <c r="U47" s="64"/>
    </row>
    <row r="48" spans="1:21" ht="12.75" customHeight="1" x14ac:dyDescent="0.2">
      <c r="A48" s="6">
        <v>8</v>
      </c>
      <c r="B48" s="35"/>
      <c r="C48" s="36"/>
      <c r="D48" s="36"/>
      <c r="E48" s="37"/>
      <c r="F48" s="35"/>
      <c r="G48" s="42"/>
      <c r="H48" s="42"/>
      <c r="I48" s="35"/>
      <c r="J48" s="5"/>
      <c r="K48" s="35"/>
      <c r="L48" s="5"/>
      <c r="M48" s="35"/>
      <c r="N48" s="5"/>
      <c r="O48" s="35"/>
      <c r="P48" s="5"/>
      <c r="Q48" s="35"/>
      <c r="R48" s="5"/>
      <c r="S48" s="6">
        <f>IF(I48&lt;=6,(I48*15),"")+IF(K48="A",8,IF(K48="c",8,IF(K48="d",8,IF(K48="Einzelschütze",8,IF(K48="b",8,0)))))+IF(M48="a",8,IF(M48="c",8,IF(M48="d",8,IF(M48="Einzelschütze",8,IF(M48="b",8,0)))))+IF(O48=1,10,0)+IF(Q48&lt;=96,(Q48*1),"")</f>
        <v>0</v>
      </c>
      <c r="T48" s="5"/>
      <c r="U48" s="6">
        <f>IF(S48&gt;=1,1,0)+IF(S48&gt;=16,1,0)+IF(S48&gt;=31,1,0)+IF(S48&gt;=46,1,0)+IF(S48&gt;=61,1,0)+IF(S48&gt;=76,1,0)+IF(S48&gt;=91,1,0)+IF(S48&gt;=106,1,0)+IF(S48&gt;=121,1,0)+IF(S48&gt;=136,1,0)</f>
        <v>0</v>
      </c>
    </row>
    <row r="49" spans="1:21" ht="3.75" customHeight="1" x14ac:dyDescent="0.25">
      <c r="A49" s="75"/>
      <c r="B49" s="85"/>
      <c r="C49" s="85"/>
      <c r="D49" s="85"/>
      <c r="E49" s="85"/>
      <c r="F49" s="85"/>
      <c r="G49" s="85"/>
      <c r="H49" s="86"/>
      <c r="I49" s="89"/>
      <c r="J49" s="61"/>
      <c r="K49" s="61"/>
      <c r="L49" s="61"/>
      <c r="M49" s="61"/>
      <c r="N49" s="61"/>
      <c r="O49" s="61"/>
      <c r="P49" s="61"/>
      <c r="Q49" s="61"/>
      <c r="R49" s="61"/>
      <c r="S49" s="61"/>
      <c r="T49" s="61"/>
      <c r="U49" s="64"/>
    </row>
    <row r="50" spans="1:21" ht="12.75" customHeight="1" x14ac:dyDescent="0.2">
      <c r="A50" s="6">
        <v>9</v>
      </c>
      <c r="B50" s="35"/>
      <c r="C50" s="36"/>
      <c r="D50" s="36"/>
      <c r="E50" s="37"/>
      <c r="F50" s="35"/>
      <c r="G50" s="42"/>
      <c r="H50" s="42"/>
      <c r="I50" s="35"/>
      <c r="J50" s="5"/>
      <c r="K50" s="35"/>
      <c r="L50" s="5"/>
      <c r="M50" s="35"/>
      <c r="N50" s="5"/>
      <c r="O50" s="35"/>
      <c r="P50" s="5"/>
      <c r="Q50" s="35"/>
      <c r="R50" s="5"/>
      <c r="S50" s="6">
        <f>IF(I50&lt;=6,(I50*15),"")+IF(K50="A",8,IF(K50="c",8,IF(K50="d",8,IF(K50="Einzelschütze",8,IF(K50="b",8,0)))))+IF(M50="a",8,IF(M50="c",8,IF(M50="d",8,IF(M50="Einzelschütze",8,IF(M50="b",8,0)))))+IF(O50=1,10,0)+IF(Q50&lt;=96,(Q50*1),"")</f>
        <v>0</v>
      </c>
      <c r="T50" s="5"/>
      <c r="U50" s="6">
        <f>IF(S50&gt;=1,1,0)+IF(S50&gt;=16,1,0)+IF(S50&gt;=31,1,0)+IF(S50&gt;=46,1,0)+IF(S50&gt;=61,1,0)+IF(S50&gt;=76,1,0)+IF(S50&gt;=91,1,0)+IF(S50&gt;=106,1,0)+IF(S50&gt;=121,1,0)+IF(S50&gt;=136,1,0)</f>
        <v>0</v>
      </c>
    </row>
    <row r="51" spans="1:21" ht="3.75" customHeight="1" x14ac:dyDescent="0.25">
      <c r="A51" s="75"/>
      <c r="B51" s="85"/>
      <c r="C51" s="85"/>
      <c r="D51" s="85"/>
      <c r="E51" s="85"/>
      <c r="F51" s="85"/>
      <c r="G51" s="85"/>
      <c r="H51" s="86"/>
      <c r="I51" s="89"/>
      <c r="J51" s="61"/>
      <c r="K51" s="61"/>
      <c r="L51" s="61"/>
      <c r="M51" s="61"/>
      <c r="N51" s="61"/>
      <c r="O51" s="61"/>
      <c r="P51" s="61"/>
      <c r="Q51" s="61"/>
      <c r="R51" s="61"/>
      <c r="S51" s="61"/>
      <c r="T51" s="61"/>
      <c r="U51" s="64"/>
    </row>
    <row r="52" spans="1:21" ht="12.75" customHeight="1" x14ac:dyDescent="0.2">
      <c r="A52" s="28">
        <v>10</v>
      </c>
      <c r="B52" s="38"/>
      <c r="C52" s="39"/>
      <c r="D52" s="39"/>
      <c r="E52" s="40"/>
      <c r="F52" s="38"/>
      <c r="G52" s="42"/>
      <c r="H52" s="42"/>
      <c r="I52" s="35"/>
      <c r="J52" s="5"/>
      <c r="K52" s="38"/>
      <c r="L52" s="5"/>
      <c r="M52" s="38"/>
      <c r="N52" s="5"/>
      <c r="O52" s="38"/>
      <c r="P52" s="5"/>
      <c r="Q52" s="35"/>
      <c r="R52" s="21"/>
      <c r="S52" s="6">
        <f>IF(I52&lt;=6,(I52*15),"")+IF(K52="A",8,IF(K52="c",8,IF(K52="d",8,IF(K52="Einzelschütze",8,IF(K52="b",8,0)))))+IF(M52="a",8,IF(M52="c",8,IF(M52="d",8,IF(M52="Einzelschütze",8,IF(M52="b",8,0)))))+IF(O52=1,10,0)+IF(Q52&lt;=96,(Q52*1),"")</f>
        <v>0</v>
      </c>
      <c r="T52" s="21"/>
      <c r="U52" s="6">
        <f>IF(S52&gt;=1,1,0)+IF(S52&gt;=16,1,0)+IF(S52&gt;=31,1,0)+IF(S52&gt;=46,1,0)+IF(S52&gt;=61,1,0)+IF(S52&gt;=76,1,0)+IF(S52&gt;=91,1,0)+IF(S52&gt;=106,1,0)+IF(S52&gt;=121,1,0)+IF(S52&gt;=136,1,0)</f>
        <v>0</v>
      </c>
    </row>
    <row r="53" spans="1:21" ht="3.75" customHeight="1" x14ac:dyDescent="0.2">
      <c r="A53" s="90" t="s">
        <v>28</v>
      </c>
      <c r="B53" s="91"/>
      <c r="C53" s="91"/>
      <c r="D53" s="91"/>
      <c r="E53" s="91"/>
      <c r="F53" s="91"/>
      <c r="G53" s="91"/>
      <c r="H53" s="91"/>
      <c r="I53" s="67"/>
      <c r="J53" s="68"/>
      <c r="K53" s="68"/>
      <c r="L53" s="68"/>
      <c r="M53" s="68"/>
      <c r="N53" s="68"/>
      <c r="O53" s="68"/>
      <c r="P53" s="68"/>
      <c r="Q53" s="69"/>
      <c r="R53" s="13"/>
      <c r="S53" s="13"/>
      <c r="T53" s="13"/>
      <c r="U53" s="14"/>
    </row>
    <row r="54" spans="1:21" ht="12.75" customHeight="1" x14ac:dyDescent="0.25">
      <c r="A54" s="92"/>
      <c r="B54" s="93"/>
      <c r="C54" s="93"/>
      <c r="D54" s="93"/>
      <c r="E54" s="93"/>
      <c r="F54" s="93"/>
      <c r="G54" s="93"/>
      <c r="H54" s="93"/>
      <c r="I54" s="70"/>
      <c r="J54" s="70"/>
      <c r="K54" s="70"/>
      <c r="L54" s="70"/>
      <c r="M54" s="70"/>
      <c r="N54" s="70"/>
      <c r="O54" s="70"/>
      <c r="P54" s="70"/>
      <c r="Q54" s="71"/>
      <c r="R54" s="165" t="s">
        <v>21</v>
      </c>
      <c r="S54" s="166"/>
      <c r="T54" s="167"/>
      <c r="U54" s="6">
        <f>U34+U36+U38+U40+U42+U44+U46+U48+U50+U52</f>
        <v>0</v>
      </c>
    </row>
    <row r="55" spans="1:21" ht="3.75" customHeight="1" x14ac:dyDescent="0.25">
      <c r="A55" s="65"/>
      <c r="B55" s="66"/>
      <c r="C55" s="66"/>
      <c r="D55" s="66"/>
      <c r="E55" s="66"/>
      <c r="F55" s="66"/>
      <c r="G55" s="66"/>
      <c r="H55" s="66"/>
      <c r="I55" s="66"/>
      <c r="J55" s="66"/>
      <c r="K55" s="66"/>
      <c r="L55" s="66"/>
      <c r="M55" s="66"/>
      <c r="N55" s="66"/>
      <c r="O55" s="66"/>
      <c r="P55" s="61"/>
      <c r="Q55" s="64"/>
      <c r="R55" s="15"/>
      <c r="S55"/>
      <c r="T55"/>
      <c r="U55" s="8"/>
    </row>
    <row r="56" spans="1:21" ht="12.75" customHeight="1" x14ac:dyDescent="0.25">
      <c r="A56" s="62" t="s">
        <v>36</v>
      </c>
      <c r="B56" s="63"/>
      <c r="C56" s="63"/>
      <c r="D56" s="63"/>
      <c r="E56" s="63"/>
      <c r="F56" s="63"/>
      <c r="G56" s="63"/>
      <c r="H56" s="63"/>
      <c r="I56" s="63"/>
      <c r="J56" s="63"/>
      <c r="K56" s="63"/>
      <c r="L56" s="63"/>
      <c r="M56" s="63"/>
      <c r="N56" s="63"/>
      <c r="O56" s="63"/>
      <c r="P56" s="61"/>
      <c r="Q56" s="64"/>
      <c r="R56" s="75" t="s">
        <v>41</v>
      </c>
      <c r="S56" s="76"/>
      <c r="T56" s="77"/>
      <c r="U56" s="6">
        <f>U54*12</f>
        <v>0</v>
      </c>
    </row>
    <row r="57" spans="1:21" ht="3.75" customHeight="1" x14ac:dyDescent="0.25">
      <c r="A57" s="65"/>
      <c r="B57" s="66"/>
      <c r="C57" s="66"/>
      <c r="D57" s="66"/>
      <c r="E57" s="66"/>
      <c r="F57" s="66"/>
      <c r="G57" s="66"/>
      <c r="H57" s="66"/>
      <c r="I57" s="66"/>
      <c r="J57" s="66"/>
      <c r="K57" s="66"/>
      <c r="L57" s="66"/>
      <c r="M57" s="66"/>
      <c r="N57" s="66"/>
      <c r="O57" s="66"/>
      <c r="P57" s="61"/>
      <c r="Q57" s="64"/>
      <c r="R57" s="15"/>
      <c r="S57"/>
      <c r="T57"/>
      <c r="U57" s="8"/>
    </row>
    <row r="58" spans="1:21" ht="12.75" customHeight="1" x14ac:dyDescent="0.25">
      <c r="A58" s="83" t="s">
        <v>29</v>
      </c>
      <c r="B58" s="84"/>
      <c r="C58" s="84"/>
      <c r="D58" s="80" t="s">
        <v>30</v>
      </c>
      <c r="E58" s="80"/>
      <c r="F58" s="80"/>
      <c r="G58" s="80"/>
      <c r="H58" s="80"/>
      <c r="I58" s="80"/>
      <c r="J58" s="80"/>
      <c r="K58" s="80"/>
      <c r="L58" s="80"/>
      <c r="M58" s="80"/>
      <c r="N58" s="80"/>
      <c r="O58" s="80"/>
      <c r="P58" s="61"/>
      <c r="Q58" s="64"/>
      <c r="R58" s="75" t="s">
        <v>40</v>
      </c>
      <c r="S58" s="76"/>
      <c r="T58" s="77"/>
      <c r="U58" s="6">
        <f>U56/60</f>
        <v>0</v>
      </c>
    </row>
    <row r="59" spans="1:21" ht="3.75" customHeight="1" x14ac:dyDescent="0.25">
      <c r="A59" s="81"/>
      <c r="B59" s="82"/>
      <c r="C59" s="82"/>
      <c r="D59" s="82"/>
      <c r="E59" s="82"/>
      <c r="F59" s="82"/>
      <c r="G59" s="82"/>
      <c r="H59" s="82"/>
      <c r="I59" s="82"/>
      <c r="J59" s="82"/>
      <c r="K59" s="82"/>
      <c r="L59" s="82"/>
      <c r="M59" s="82"/>
      <c r="N59" s="82"/>
      <c r="O59" s="82"/>
      <c r="P59" s="61"/>
      <c r="Q59" s="64"/>
      <c r="R59" s="15"/>
      <c r="S59"/>
      <c r="T59"/>
      <c r="U59" s="8"/>
    </row>
    <row r="60" spans="1:21" ht="12.75" customHeight="1" x14ac:dyDescent="0.25">
      <c r="A60" s="79" t="s">
        <v>31</v>
      </c>
      <c r="B60" s="80"/>
      <c r="C60" s="80"/>
      <c r="D60" s="80"/>
      <c r="E60" s="80"/>
      <c r="F60" s="80"/>
      <c r="G60" s="80"/>
      <c r="H60" s="80"/>
      <c r="I60" s="80"/>
      <c r="J60" s="80"/>
      <c r="K60" s="80"/>
      <c r="L60" s="80"/>
      <c r="M60" s="80"/>
      <c r="N60" s="80"/>
      <c r="O60" s="80"/>
      <c r="P60" s="61"/>
      <c r="Q60" s="64"/>
      <c r="R60" s="15"/>
      <c r="S60"/>
      <c r="T60"/>
      <c r="U60" s="8"/>
    </row>
    <row r="61" spans="1:21" ht="3.75" customHeight="1" x14ac:dyDescent="0.25">
      <c r="A61" s="74"/>
      <c r="B61" s="60"/>
      <c r="C61" s="60"/>
      <c r="D61" s="60"/>
      <c r="E61" s="60"/>
      <c r="F61" s="60"/>
      <c r="G61" s="60"/>
      <c r="H61" s="60"/>
      <c r="I61" s="60"/>
      <c r="J61" s="60"/>
      <c r="K61" s="60"/>
      <c r="L61" s="60"/>
      <c r="M61" s="60"/>
      <c r="N61" s="60"/>
      <c r="O61" s="60"/>
      <c r="P61" s="61"/>
      <c r="Q61" s="64"/>
      <c r="R61" s="15"/>
      <c r="S61"/>
      <c r="T61"/>
      <c r="U61" s="8"/>
    </row>
    <row r="62" spans="1:21" ht="12.75" customHeight="1" x14ac:dyDescent="0.25">
      <c r="A62" s="72" t="s">
        <v>34</v>
      </c>
      <c r="B62" s="73"/>
      <c r="C62" s="73"/>
      <c r="D62" s="73"/>
      <c r="E62" s="73"/>
      <c r="F62" s="73"/>
      <c r="G62" s="73"/>
      <c r="H62" s="73"/>
      <c r="I62" s="73"/>
      <c r="J62" s="73"/>
      <c r="K62" s="73"/>
      <c r="L62" s="73"/>
      <c r="M62" s="73"/>
      <c r="N62" s="73"/>
      <c r="O62" s="73"/>
      <c r="P62" s="70"/>
      <c r="Q62" s="71"/>
      <c r="R62" s="16"/>
      <c r="S62" s="17"/>
      <c r="T62" s="17"/>
      <c r="U62" s="18"/>
    </row>
    <row r="63" spans="1:21" ht="3.75" customHeight="1" x14ac:dyDescent="0.25">
      <c r="A63" s="60"/>
      <c r="B63" s="61"/>
      <c r="C63" s="61"/>
      <c r="D63" s="61"/>
      <c r="E63" s="61"/>
      <c r="F63" s="61"/>
      <c r="G63" s="61"/>
      <c r="H63" s="61"/>
      <c r="I63" s="61"/>
      <c r="J63" s="61"/>
      <c r="K63" s="61"/>
      <c r="L63" s="61"/>
      <c r="M63" s="61"/>
      <c r="N63" s="61"/>
      <c r="O63" s="61"/>
      <c r="P63" s="61"/>
      <c r="Q63" s="61"/>
      <c r="R63" s="61"/>
      <c r="S63" s="61"/>
      <c r="T63" s="61"/>
      <c r="U63" s="61"/>
    </row>
  </sheetData>
  <sheetProtection password="CC3B" sheet="1" objects="1" scenarios="1"/>
  <protectedRanges>
    <protectedRange password="CC7B" sqref="Q34 O23 O21 O17 O13 S17 O9 O7 Q2 O11 O15 O19 Q36 Q38 Q40 Q42 Q44 Q46 Q48 Q50 Q52" name="Bereich2"/>
    <protectedRange password="CC7B" sqref="C12 E17 E19 E21 E23 E25 E27 B27 B23 K34 K36 K38 K40 K42 K44 K46 K48 K50 K52 M52 M50 M48 M46 M44 M42 M40 M38 M36 M34 B25 B19 B21 B34:I34 B36:I36 B40:I40 B38:I38 B42:I42 B52:I52 B44:I44 B48:I48 B46:I46 B50:I50" name="Bereich1"/>
  </protectedRanges>
  <dataConsolidate/>
  <mergeCells count="107">
    <mergeCell ref="I41:U41"/>
    <mergeCell ref="I51:U51"/>
    <mergeCell ref="A15:H15"/>
    <mergeCell ref="A16:C16"/>
    <mergeCell ref="I9:N9"/>
    <mergeCell ref="I13:N13"/>
    <mergeCell ref="I20:U20"/>
    <mergeCell ref="J19:L19"/>
    <mergeCell ref="D16:H16"/>
    <mergeCell ref="C12:H14"/>
    <mergeCell ref="A17:C17"/>
    <mergeCell ref="A12:B14"/>
    <mergeCell ref="A41:H41"/>
    <mergeCell ref="E25:H25"/>
    <mergeCell ref="A33:H33"/>
    <mergeCell ref="E17:H17"/>
    <mergeCell ref="E19:H19"/>
    <mergeCell ref="D20:H20"/>
    <mergeCell ref="E28:G31"/>
    <mergeCell ref="H28:H32"/>
    <mergeCell ref="E27:H27"/>
    <mergeCell ref="A28:C31"/>
    <mergeCell ref="I18:U18"/>
    <mergeCell ref="D26:H26"/>
    <mergeCell ref="B27:C27"/>
    <mergeCell ref="D18:H18"/>
    <mergeCell ref="E21:H21"/>
    <mergeCell ref="I1:U1"/>
    <mergeCell ref="I3:U4"/>
    <mergeCell ref="I6:U6"/>
    <mergeCell ref="I2:P2"/>
    <mergeCell ref="I5:U5"/>
    <mergeCell ref="R2:U2"/>
    <mergeCell ref="I8:U8"/>
    <mergeCell ref="I23:U23"/>
    <mergeCell ref="I16:U16"/>
    <mergeCell ref="I10:U10"/>
    <mergeCell ref="I12:U12"/>
    <mergeCell ref="J11:L11"/>
    <mergeCell ref="I14:U14"/>
    <mergeCell ref="J15:L15"/>
    <mergeCell ref="T15:U15"/>
    <mergeCell ref="I22:U22"/>
    <mergeCell ref="D24:H24"/>
    <mergeCell ref="A39:H39"/>
    <mergeCell ref="D30:D31"/>
    <mergeCell ref="O31:O32"/>
    <mergeCell ref="A1:H1"/>
    <mergeCell ref="A11:H11"/>
    <mergeCell ref="C2:H3"/>
    <mergeCell ref="A4:H4"/>
    <mergeCell ref="C5:H7"/>
    <mergeCell ref="A8:H10"/>
    <mergeCell ref="I17:N17"/>
    <mergeCell ref="N31:N32"/>
    <mergeCell ref="I30:U30"/>
    <mergeCell ref="U31:U32"/>
    <mergeCell ref="S31:S32"/>
    <mergeCell ref="T31:T32"/>
    <mergeCell ref="J31:J32"/>
    <mergeCell ref="L31:L32"/>
    <mergeCell ref="I21:N21"/>
    <mergeCell ref="I24:U24"/>
    <mergeCell ref="E23:H23"/>
    <mergeCell ref="J7:L7"/>
    <mergeCell ref="A57:Q57"/>
    <mergeCell ref="I49:U49"/>
    <mergeCell ref="A53:H54"/>
    <mergeCell ref="I33:U33"/>
    <mergeCell ref="A49:H49"/>
    <mergeCell ref="I43:U43"/>
    <mergeCell ref="I45:U45"/>
    <mergeCell ref="A43:H43"/>
    <mergeCell ref="A45:H45"/>
    <mergeCell ref="A47:H47"/>
    <mergeCell ref="T11:U11"/>
    <mergeCell ref="I37:U37"/>
    <mergeCell ref="I39:U39"/>
    <mergeCell ref="I47:U47"/>
    <mergeCell ref="D22:H22"/>
    <mergeCell ref="Q31:Q32"/>
    <mergeCell ref="M31:M32"/>
    <mergeCell ref="I35:U35"/>
    <mergeCell ref="A35:H35"/>
    <mergeCell ref="A19:C19"/>
    <mergeCell ref="A21:C21"/>
    <mergeCell ref="B25:C25"/>
    <mergeCell ref="A23:C23"/>
    <mergeCell ref="A63:U63"/>
    <mergeCell ref="A56:Q56"/>
    <mergeCell ref="A55:Q55"/>
    <mergeCell ref="I53:Q54"/>
    <mergeCell ref="A62:Q62"/>
    <mergeCell ref="A61:Q61"/>
    <mergeCell ref="R54:T54"/>
    <mergeCell ref="R56:T56"/>
    <mergeCell ref="R58:T58"/>
    <mergeCell ref="A60:Q60"/>
    <mergeCell ref="A59:Q59"/>
    <mergeCell ref="D58:Q58"/>
    <mergeCell ref="A58:C58"/>
    <mergeCell ref="A51:H51"/>
    <mergeCell ref="I31:I32"/>
    <mergeCell ref="I25:U29"/>
    <mergeCell ref="K31:K32"/>
    <mergeCell ref="P31:P32"/>
    <mergeCell ref="A37:H37"/>
  </mergeCells>
  <phoneticPr fontId="1" type="noConversion"/>
  <conditionalFormatting sqref="I34 I36 I38 I40 I42 I44 I46 I48 I50 I52">
    <cfRule type="cellIs" dxfId="8" priority="11" stopIfTrue="1" operator="greaterThanOrEqual">
      <formula>7</formula>
    </cfRule>
  </conditionalFormatting>
  <conditionalFormatting sqref="K34 M34 K36 M36 K38 M38 K40 M40 K42 M42 K44 M44 K46 M46 K48 M48 K50 M50 K52 M52">
    <cfRule type="cellIs" dxfId="7" priority="3" stopIfTrue="1" operator="equal">
      <formula>"A"</formula>
    </cfRule>
    <cfRule type="cellIs" dxfId="6" priority="5" stopIfTrue="1" operator="equal">
      <formula>"B"</formula>
    </cfRule>
    <cfRule type="cellIs" dxfId="5" priority="6" stopIfTrue="1" operator="equal">
      <formula>"C"</formula>
    </cfRule>
    <cfRule type="cellIs" dxfId="4" priority="7" stopIfTrue="1" operator="equal">
      <formula>"D"</formula>
    </cfRule>
    <cfRule type="cellIs" dxfId="3" priority="9" stopIfTrue="1" operator="equal">
      <formula>"Einzelschütze"</formula>
    </cfRule>
  </conditionalFormatting>
  <conditionalFormatting sqref="S34 U34 S36 U36 S38 U38 S40 U40 S42 U42 S44 U44 S46 U46 S48 U48 S50 U50 S52 U52 U54 U56 U58">
    <cfRule type="cellIs" dxfId="2" priority="13" stopIfTrue="1" operator="equal">
      <formula>0</formula>
    </cfRule>
  </conditionalFormatting>
  <dataValidations count="5">
    <dataValidation type="list" allowBlank="1" showInputMessage="1" showErrorMessage="1" errorTitle="Falscheingabe" error="Bitte geben Sie einer der folgenden Werte ein:_x000a_A=Gruppe 1_x000a_B=Gruppe 2_x000a_C=Gruppe 3_x000a_E=Einzelschütze" sqref="M34 K36 M36 M38 M40 M42 M44 M46 M48 M50 M52 K52 K50 K48 K46 K44 K42 K40 K38 K34">
      <formula1>"A,B,C,D,Einzelschütze"</formula1>
    </dataValidation>
    <dataValidation type="list" allowBlank="1" showInputMessage="1" showErrorMessage="1" errorTitle="Falscheingabe" error="Bitte nur 1 oder leer eingeben" sqref="O34 O36 O42 O44 O46 O48 O50 O52 O40 O38">
      <formula1>"1"</formula1>
    </dataValidation>
    <dataValidation type="list" allowBlank="1" showInputMessage="1" showErrorMessage="1" sqref="I36 I52 I50 I48 I46 I44 I42 I40 I38 I34">
      <formula1>"1,2,3,4,5,6"</formula1>
    </dataValidation>
    <dataValidation type="list" allowBlank="1" showInputMessage="1" showErrorMessage="1" errorTitle="Falscheingabe" error="Bitte nur 1 oder leer eingeben" sqref="Q52 Q36 Q38 Q40 Q42 Q44 Q46 Q48 Q50 Q34">
      <formula1>_Teilerstich</formula1>
    </dataValidation>
    <dataValidation type="list" allowBlank="1" showInputMessage="1" showErrorMessage="1" sqref="H34 H36 H40 H38 H42 H48 H52 H44 H46 H50">
      <formula1>"frei,aufg."</formula1>
    </dataValidation>
  </dataValidations>
  <hyperlinks>
    <hyperlink ref="A58:C58" r:id="rId1" display="E-Mail thomas_maeder@bluewin.ch"/>
  </hyperlinks>
  <pageMargins left="0.31496062992125984" right="0" top="0.6692913385826772" bottom="0.19685039370078741" header="0.51181102362204722" footer="0.51181102362204722"/>
  <pageSetup paperSize="9"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00"/>
  <sheetViews>
    <sheetView workbookViewId="0"/>
  </sheetViews>
  <sheetFormatPr baseColWidth="10" defaultColWidth="9.140625" defaultRowHeight="15.75" x14ac:dyDescent="0.25"/>
  <cols>
    <col min="1" max="256" width="11.42578125" customWidth="1"/>
  </cols>
  <sheetData>
    <row r="1" spans="1:1" x14ac:dyDescent="0.25">
      <c r="A1" s="29" t="s">
        <v>32</v>
      </c>
    </row>
    <row r="2" spans="1:1" s="41" customFormat="1" x14ac:dyDescent="0.25">
      <c r="A2" s="29" t="s">
        <v>45</v>
      </c>
    </row>
    <row r="3" spans="1:1" s="41" customFormat="1" x14ac:dyDescent="0.25">
      <c r="A3" s="29" t="s">
        <v>44</v>
      </c>
    </row>
    <row r="4" spans="1:1" x14ac:dyDescent="0.25">
      <c r="A4" s="29" t="s">
        <v>33</v>
      </c>
    </row>
    <row r="5" spans="1:1" x14ac:dyDescent="0.25">
      <c r="A5">
        <v>1</v>
      </c>
    </row>
    <row r="6" spans="1:1" x14ac:dyDescent="0.25">
      <c r="A6">
        <v>2</v>
      </c>
    </row>
    <row r="7" spans="1:1" x14ac:dyDescent="0.25">
      <c r="A7">
        <v>3</v>
      </c>
    </row>
    <row r="8" spans="1:1" x14ac:dyDescent="0.25">
      <c r="A8">
        <v>4</v>
      </c>
    </row>
    <row r="9" spans="1:1" x14ac:dyDescent="0.25">
      <c r="A9">
        <v>5</v>
      </c>
    </row>
    <row r="10" spans="1:1" x14ac:dyDescent="0.25">
      <c r="A10">
        <v>6</v>
      </c>
    </row>
    <row r="11" spans="1:1" x14ac:dyDescent="0.25">
      <c r="A11">
        <v>7</v>
      </c>
    </row>
    <row r="12" spans="1:1" x14ac:dyDescent="0.25">
      <c r="A12">
        <v>8</v>
      </c>
    </row>
    <row r="13" spans="1:1" x14ac:dyDescent="0.25">
      <c r="A13">
        <v>9</v>
      </c>
    </row>
    <row r="14" spans="1:1" x14ac:dyDescent="0.25">
      <c r="A14">
        <v>10</v>
      </c>
    </row>
    <row r="15" spans="1:1" x14ac:dyDescent="0.25">
      <c r="A15">
        <v>11</v>
      </c>
    </row>
    <row r="16" spans="1:1" x14ac:dyDescent="0.25">
      <c r="A16">
        <v>12</v>
      </c>
    </row>
    <row r="17" spans="1:1" x14ac:dyDescent="0.25">
      <c r="A17">
        <v>13</v>
      </c>
    </row>
    <row r="18" spans="1:1" x14ac:dyDescent="0.25">
      <c r="A18">
        <v>14</v>
      </c>
    </row>
    <row r="19" spans="1:1" x14ac:dyDescent="0.25">
      <c r="A19">
        <v>15</v>
      </c>
    </row>
    <row r="20" spans="1:1" x14ac:dyDescent="0.25">
      <c r="A20">
        <v>16</v>
      </c>
    </row>
    <row r="21" spans="1:1" x14ac:dyDescent="0.25">
      <c r="A21">
        <v>17</v>
      </c>
    </row>
    <row r="22" spans="1:1" x14ac:dyDescent="0.25">
      <c r="A22">
        <v>18</v>
      </c>
    </row>
    <row r="23" spans="1:1" x14ac:dyDescent="0.25">
      <c r="A23">
        <v>19</v>
      </c>
    </row>
    <row r="24" spans="1:1" x14ac:dyDescent="0.25">
      <c r="A24">
        <v>20</v>
      </c>
    </row>
    <row r="25" spans="1:1" x14ac:dyDescent="0.25">
      <c r="A25">
        <v>21</v>
      </c>
    </row>
    <row r="26" spans="1:1" x14ac:dyDescent="0.25">
      <c r="A26">
        <v>22</v>
      </c>
    </row>
    <row r="27" spans="1:1" x14ac:dyDescent="0.25">
      <c r="A27">
        <v>23</v>
      </c>
    </row>
    <row r="28" spans="1:1" x14ac:dyDescent="0.25">
      <c r="A28">
        <v>24</v>
      </c>
    </row>
    <row r="29" spans="1:1" x14ac:dyDescent="0.25">
      <c r="A29">
        <v>25</v>
      </c>
    </row>
    <row r="30" spans="1:1" x14ac:dyDescent="0.25">
      <c r="A30">
        <v>26</v>
      </c>
    </row>
    <row r="31" spans="1:1" x14ac:dyDescent="0.25">
      <c r="A31">
        <v>27</v>
      </c>
    </row>
    <row r="32" spans="1:1" x14ac:dyDescent="0.25">
      <c r="A32">
        <v>28</v>
      </c>
    </row>
    <row r="33" spans="1:1" x14ac:dyDescent="0.25">
      <c r="A33">
        <v>29</v>
      </c>
    </row>
    <row r="34" spans="1:1" x14ac:dyDescent="0.25">
      <c r="A34">
        <v>30</v>
      </c>
    </row>
    <row r="35" spans="1:1" x14ac:dyDescent="0.25">
      <c r="A35">
        <v>31</v>
      </c>
    </row>
    <row r="36" spans="1:1" x14ac:dyDescent="0.25">
      <c r="A36">
        <v>32</v>
      </c>
    </row>
    <row r="37" spans="1:1" x14ac:dyDescent="0.25">
      <c r="A37">
        <v>33</v>
      </c>
    </row>
    <row r="38" spans="1:1" x14ac:dyDescent="0.25">
      <c r="A38">
        <v>34</v>
      </c>
    </row>
    <row r="39" spans="1:1" x14ac:dyDescent="0.25">
      <c r="A39">
        <v>35</v>
      </c>
    </row>
    <row r="40" spans="1:1" x14ac:dyDescent="0.25">
      <c r="A40">
        <v>36</v>
      </c>
    </row>
    <row r="41" spans="1:1" x14ac:dyDescent="0.25">
      <c r="A41">
        <v>37</v>
      </c>
    </row>
    <row r="42" spans="1:1" x14ac:dyDescent="0.25">
      <c r="A42">
        <v>38</v>
      </c>
    </row>
    <row r="43" spans="1:1" x14ac:dyDescent="0.25">
      <c r="A43">
        <v>39</v>
      </c>
    </row>
    <row r="44" spans="1:1" x14ac:dyDescent="0.25">
      <c r="A44">
        <v>40</v>
      </c>
    </row>
    <row r="45" spans="1:1" x14ac:dyDescent="0.25">
      <c r="A45">
        <v>41</v>
      </c>
    </row>
    <row r="46" spans="1:1" x14ac:dyDescent="0.25">
      <c r="A46">
        <v>42</v>
      </c>
    </row>
    <row r="47" spans="1:1" x14ac:dyDescent="0.25">
      <c r="A47">
        <v>43</v>
      </c>
    </row>
    <row r="48" spans="1:1" x14ac:dyDescent="0.25">
      <c r="A48">
        <v>44</v>
      </c>
    </row>
    <row r="49" spans="1:1" x14ac:dyDescent="0.25">
      <c r="A49">
        <v>45</v>
      </c>
    </row>
    <row r="50" spans="1:1" x14ac:dyDescent="0.25">
      <c r="A50">
        <v>46</v>
      </c>
    </row>
    <row r="51" spans="1:1" x14ac:dyDescent="0.25">
      <c r="A51">
        <v>47</v>
      </c>
    </row>
    <row r="52" spans="1:1" x14ac:dyDescent="0.25">
      <c r="A52">
        <v>48</v>
      </c>
    </row>
    <row r="53" spans="1:1" x14ac:dyDescent="0.25">
      <c r="A53">
        <v>49</v>
      </c>
    </row>
    <row r="54" spans="1:1" x14ac:dyDescent="0.25">
      <c r="A54">
        <v>50</v>
      </c>
    </row>
    <row r="55" spans="1:1" x14ac:dyDescent="0.25">
      <c r="A55">
        <v>51</v>
      </c>
    </row>
    <row r="56" spans="1:1" x14ac:dyDescent="0.25">
      <c r="A56">
        <v>52</v>
      </c>
    </row>
    <row r="57" spans="1:1" x14ac:dyDescent="0.25">
      <c r="A57">
        <v>53</v>
      </c>
    </row>
    <row r="58" spans="1:1" x14ac:dyDescent="0.25">
      <c r="A58">
        <v>54</v>
      </c>
    </row>
    <row r="59" spans="1:1" x14ac:dyDescent="0.25">
      <c r="A59">
        <v>55</v>
      </c>
    </row>
    <row r="60" spans="1:1" x14ac:dyDescent="0.25">
      <c r="A60">
        <v>56</v>
      </c>
    </row>
    <row r="61" spans="1:1" x14ac:dyDescent="0.25">
      <c r="A61">
        <v>57</v>
      </c>
    </row>
    <row r="62" spans="1:1" x14ac:dyDescent="0.25">
      <c r="A62">
        <v>58</v>
      </c>
    </row>
    <row r="63" spans="1:1" x14ac:dyDescent="0.25">
      <c r="A63">
        <v>59</v>
      </c>
    </row>
    <row r="64" spans="1:1" x14ac:dyDescent="0.25">
      <c r="A64">
        <v>60</v>
      </c>
    </row>
    <row r="65" spans="1:1" x14ac:dyDescent="0.25">
      <c r="A65">
        <v>61</v>
      </c>
    </row>
    <row r="66" spans="1:1" x14ac:dyDescent="0.25">
      <c r="A66">
        <v>62</v>
      </c>
    </row>
    <row r="67" spans="1:1" x14ac:dyDescent="0.25">
      <c r="A67">
        <v>63</v>
      </c>
    </row>
    <row r="68" spans="1:1" x14ac:dyDescent="0.25">
      <c r="A68">
        <v>64</v>
      </c>
    </row>
    <row r="69" spans="1:1" x14ac:dyDescent="0.25">
      <c r="A69">
        <v>65</v>
      </c>
    </row>
    <row r="70" spans="1:1" x14ac:dyDescent="0.25">
      <c r="A70">
        <v>66</v>
      </c>
    </row>
    <row r="71" spans="1:1" x14ac:dyDescent="0.25">
      <c r="A71">
        <v>67</v>
      </c>
    </row>
    <row r="72" spans="1:1" x14ac:dyDescent="0.25">
      <c r="A72">
        <v>68</v>
      </c>
    </row>
    <row r="73" spans="1:1" x14ac:dyDescent="0.25">
      <c r="A73">
        <v>69</v>
      </c>
    </row>
    <row r="74" spans="1:1" x14ac:dyDescent="0.25">
      <c r="A74">
        <v>70</v>
      </c>
    </row>
    <row r="75" spans="1:1" x14ac:dyDescent="0.25">
      <c r="A75">
        <v>71</v>
      </c>
    </row>
    <row r="76" spans="1:1" x14ac:dyDescent="0.25">
      <c r="A76">
        <v>72</v>
      </c>
    </row>
    <row r="77" spans="1:1" x14ac:dyDescent="0.25">
      <c r="A77">
        <v>73</v>
      </c>
    </row>
    <row r="78" spans="1:1" x14ac:dyDescent="0.25">
      <c r="A78">
        <v>74</v>
      </c>
    </row>
    <row r="79" spans="1:1" x14ac:dyDescent="0.25">
      <c r="A79">
        <v>75</v>
      </c>
    </row>
    <row r="80" spans="1:1" x14ac:dyDescent="0.25">
      <c r="A80">
        <v>76</v>
      </c>
    </row>
    <row r="81" spans="1:1" x14ac:dyDescent="0.25">
      <c r="A81">
        <v>77</v>
      </c>
    </row>
    <row r="82" spans="1:1" x14ac:dyDescent="0.25">
      <c r="A82">
        <v>78</v>
      </c>
    </row>
    <row r="83" spans="1:1" x14ac:dyDescent="0.25">
      <c r="A83">
        <v>79</v>
      </c>
    </row>
    <row r="84" spans="1:1" x14ac:dyDescent="0.25">
      <c r="A84">
        <v>80</v>
      </c>
    </row>
    <row r="85" spans="1:1" x14ac:dyDescent="0.25">
      <c r="A85">
        <v>81</v>
      </c>
    </row>
    <row r="86" spans="1:1" x14ac:dyDescent="0.25">
      <c r="A86">
        <v>82</v>
      </c>
    </row>
    <row r="87" spans="1:1" x14ac:dyDescent="0.25">
      <c r="A87">
        <v>83</v>
      </c>
    </row>
    <row r="88" spans="1:1" x14ac:dyDescent="0.25">
      <c r="A88">
        <v>84</v>
      </c>
    </row>
    <row r="89" spans="1:1" x14ac:dyDescent="0.25">
      <c r="A89">
        <v>85</v>
      </c>
    </row>
    <row r="90" spans="1:1" x14ac:dyDescent="0.25">
      <c r="A90">
        <v>86</v>
      </c>
    </row>
    <row r="91" spans="1:1" x14ac:dyDescent="0.25">
      <c r="A91">
        <v>87</v>
      </c>
    </row>
    <row r="92" spans="1:1" x14ac:dyDescent="0.25">
      <c r="A92">
        <v>88</v>
      </c>
    </row>
    <row r="93" spans="1:1" x14ac:dyDescent="0.25">
      <c r="A93">
        <v>89</v>
      </c>
    </row>
    <row r="94" spans="1:1" x14ac:dyDescent="0.25">
      <c r="A94">
        <v>90</v>
      </c>
    </row>
    <row r="95" spans="1:1" x14ac:dyDescent="0.25">
      <c r="A95">
        <v>91</v>
      </c>
    </row>
    <row r="96" spans="1:1" x14ac:dyDescent="0.25">
      <c r="A96">
        <v>92</v>
      </c>
    </row>
    <row r="97" spans="1:1" x14ac:dyDescent="0.25">
      <c r="A97">
        <v>93</v>
      </c>
    </row>
    <row r="98" spans="1:1" x14ac:dyDescent="0.25">
      <c r="A98">
        <v>94</v>
      </c>
    </row>
    <row r="99" spans="1:1" x14ac:dyDescent="0.25">
      <c r="A99">
        <v>95</v>
      </c>
    </row>
    <row r="100" spans="1:1" x14ac:dyDescent="0.25">
      <c r="A100">
        <v>96</v>
      </c>
    </row>
  </sheetData>
  <phoneticPr fontId="25"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l m s o U / F R w G 2 n A A A A + A A A A B I A H A B D b 2 5 m a W c v U G F j a 2 F n Z S 5 4 b W w g o h g A K K A U A A A A A A A A A A A A A A A A A A A A A A A A A A A A h Y + 9 D o I w G E V f h X S n f y p R 8 1 E G F g d J T E y M a w M V G q E Y W i z v 5 u A j + Q q S K O r m e E / O c O 7 j d o d k a O r g q j q r W x M j h i k K l M n b Q p s y R r 0 7 h U u U C N j J / C x L F Y y y s e v B F j G q n L u s C f H e Y z / D b V c S T i k j x 2 y 7 z y v V S P S R 9 X 8 5 1 M Y 6 a X K F B B x e M Y L j i O E F W 3 E 8 j x i Q C U O m z V f h Y z G m Q H 4 g p H 3 t + k 6 J Q o X p B s g 0 g b x f i C d Q S w M E F A A C A A g A l m s o 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Z r K F M o i k e 4 D g A A A B E A A A A T A B w A R m 9 y b X V s Y X M v U 2 V j d G l v b j E u b S C i G A A o o B Q A A A A A A A A A A A A A A A A A A A A A A A A A A A A r T k 0 u y c z P U w i G 0 I b W A F B L A Q I t A B Q A A g A I A J Z r K F P x U c B t p w A A A P g A A A A S A A A A A A A A A A A A A A A A A A A A A A B D b 2 5 m a W c v U G F j a 2 F n Z S 5 4 b W x Q S w E C L Q A U A A I A C A C W a y h T D 8 r p q 6 Q A A A D p A A A A E w A A A A A A A A A A A A A A A A D z A A A A W 0 N v b n R l b n R f V H l w Z X N d L n h t b F B L A Q I t A B Q A A g A I A J Z r K F 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m y 6 O 7 P P e N T r m c z V k f G v i e A A A A A A I A A A A A A B B m A A A A A Q A A I A A A A B W P J F G N H p X R 9 D N N a l n N 0 A h 5 e N Y g q Q b n 0 m K h h L 5 H 7 o 0 T A A A A A A 6 A A A A A A g A A I A A A A L Q F / U A d 2 3 N s M h m S E Y J l K M F h U n I i D x d r Q y k u D w L v 2 q X + U A A A A P 5 l T T o 7 u J + g k i M i E o l v g p I A J W m u c g h T G x 1 V T 5 4 g z i K l Q 6 / J 8 y p i k 0 T H y S V L O 0 I H h 9 Z W p R E h X 4 F L i j f k f Z D m o C F B a S P Z j b 0 R A W A 2 1 x P Y 4 l / 0 Q A A A A H 5 4 R V h m P u + W 7 V 2 E i 9 B 6 5 4 D g A 0 6 t a t + Y x 1 x u L c / e n H i Z q q X 5 t L N 2 + B 4 5 4 C U 6 b i F L o u q P r P t 6 W v g K C / H b c g R i p X 8 = < / D a t a M a s h u p > 
</file>

<file path=customXml/itemProps1.xml><?xml version="1.0" encoding="utf-8"?>
<ds:datastoreItem xmlns:ds="http://schemas.openxmlformats.org/officeDocument/2006/customXml" ds:itemID="{87F43590-B42D-4EE2-8E2E-2AD311BE66B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Anmeldetalon</vt:lpstr>
      <vt:lpstr>Daten</vt:lpstr>
      <vt:lpstr>_Teilerstich</vt:lpstr>
      <vt:lpstr>Anmeldetalon!Druckbereich</vt:lpstr>
      <vt:lpstr>Liste</vt:lpstr>
      <vt:lpstr>Teilerstich</vt:lpstr>
    </vt:vector>
  </TitlesOfParts>
  <Manager/>
  <Company>Privat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 Schmied</dc:creator>
  <cp:keywords/>
  <dc:description/>
  <cp:lastModifiedBy>Thomas Mäder</cp:lastModifiedBy>
  <cp:revision/>
  <cp:lastPrinted>2023-06-05T14:55:31Z</cp:lastPrinted>
  <dcterms:created xsi:type="dcterms:W3CDTF">2007-01-21T17:39:24Z</dcterms:created>
  <dcterms:modified xsi:type="dcterms:W3CDTF">2023-06-05T14:56:03Z</dcterms:modified>
  <cp:category/>
  <cp:contentStatus/>
</cp:coreProperties>
</file>